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Gurleyc\Desktop\PM School Request Master Sales Sheets\"/>
    </mc:Choice>
  </mc:AlternateContent>
  <xr:revisionPtr revIDLastSave="0" documentId="13_ncr:1_{7A12069A-AE5A-4BC9-AA1E-F831AD6FE2FE}" xr6:coauthVersionLast="47" xr6:coauthVersionMax="47" xr10:uidLastSave="{00000000-0000-0000-0000-000000000000}"/>
  <bookViews>
    <workbookView xWindow="28680" yWindow="-120" windowWidth="29040" windowHeight="15840" activeTab="3" xr2:uid="{00000000-000D-0000-FFFF-FFFF00000000}"/>
  </bookViews>
  <sheets>
    <sheet name="K-8 IPMs" sheetId="1" r:id="rId1"/>
    <sheet name="9-12 IPMs" sheetId="2" r:id="rId2"/>
    <sheet name="IPEs" sheetId="10" r:id="rId3"/>
    <sheet name="IPPs" sheetId="5" r:id="rId4"/>
    <sheet name="Entree-Side Lettuce Salads" sheetId="7" r:id="rId5"/>
    <sheet name="Vegetable Side Dishes" sheetId="9" r:id="rId6"/>
  </sheets>
  <definedNames>
    <definedName name="_xlnm.Print_Area" localSheetId="0">'K-8 IPMs'!$A$1:$Q$190</definedName>
    <definedName name="_xlnm.Print_Area" localSheetId="5">'Vegetable Side Dishes'!$A$1:$Q$12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8" i="9" l="1"/>
  <c r="O48" i="9"/>
  <c r="N48" i="9"/>
  <c r="M48" i="9"/>
  <c r="L48" i="9"/>
  <c r="K48" i="9"/>
  <c r="J48" i="9"/>
  <c r="I48" i="9"/>
  <c r="H48" i="9"/>
  <c r="G48" i="9"/>
  <c r="F48" i="9"/>
  <c r="P163" i="5"/>
  <c r="O163" i="5"/>
  <c r="N163" i="5"/>
  <c r="M163" i="5"/>
  <c r="L163" i="5"/>
  <c r="K163" i="5"/>
  <c r="J163" i="5"/>
  <c r="I163" i="5"/>
  <c r="H163" i="5"/>
  <c r="G163" i="5"/>
  <c r="F163" i="5"/>
  <c r="P201" i="2"/>
  <c r="O201" i="2"/>
  <c r="N201" i="2"/>
  <c r="M201" i="2"/>
  <c r="L201" i="2"/>
  <c r="K201" i="2"/>
  <c r="J201" i="2"/>
  <c r="I201" i="2"/>
  <c r="H201" i="2"/>
  <c r="G201" i="2"/>
  <c r="F201" i="2"/>
  <c r="G226" i="1"/>
  <c r="H226" i="1"/>
  <c r="I226" i="1"/>
  <c r="J226" i="1"/>
  <c r="K226" i="1"/>
  <c r="L226" i="1"/>
  <c r="M226" i="1"/>
  <c r="N226" i="1"/>
  <c r="O226" i="1"/>
  <c r="P226" i="1"/>
  <c r="F226" i="1"/>
  <c r="P24" i="9"/>
  <c r="O24" i="9"/>
  <c r="N24" i="9"/>
  <c r="M24" i="9"/>
  <c r="L24" i="9"/>
  <c r="K24" i="9"/>
  <c r="J24" i="9"/>
  <c r="I24" i="9"/>
  <c r="H24" i="9"/>
  <c r="G24" i="9"/>
  <c r="F24" i="9"/>
  <c r="P34" i="1"/>
  <c r="O34" i="1"/>
  <c r="N34" i="1"/>
  <c r="M34" i="1"/>
  <c r="L34" i="1"/>
  <c r="K34" i="1"/>
  <c r="J34" i="1"/>
  <c r="I34" i="1"/>
  <c r="H34" i="1"/>
  <c r="G34" i="1"/>
  <c r="F34" i="1"/>
  <c r="P157" i="5"/>
  <c r="O157" i="5"/>
  <c r="N157" i="5"/>
  <c r="M157" i="5"/>
  <c r="L157" i="5"/>
  <c r="K157" i="5"/>
  <c r="J157" i="5"/>
  <c r="I157" i="5"/>
  <c r="H157" i="5"/>
  <c r="G157" i="5"/>
  <c r="F157" i="5"/>
  <c r="P180" i="2"/>
  <c r="O180" i="2"/>
  <c r="N180" i="2"/>
  <c r="M180" i="2"/>
  <c r="L180" i="2"/>
  <c r="K180" i="2"/>
  <c r="J180" i="2"/>
  <c r="I180" i="2"/>
  <c r="H180" i="2"/>
  <c r="G180" i="2"/>
  <c r="F180" i="2"/>
  <c r="P207" i="1"/>
  <c r="O207" i="1"/>
  <c r="N207" i="1"/>
  <c r="M207" i="1"/>
  <c r="L207" i="1"/>
  <c r="K207" i="1"/>
  <c r="J207" i="1"/>
  <c r="I207" i="1"/>
  <c r="H207" i="1"/>
  <c r="G207" i="1"/>
  <c r="F207" i="1"/>
  <c r="P123" i="5"/>
  <c r="O123" i="5"/>
  <c r="N123" i="5"/>
  <c r="M123" i="5"/>
  <c r="L123" i="5"/>
  <c r="K123" i="5"/>
  <c r="J123" i="5"/>
  <c r="I123" i="5"/>
  <c r="H123" i="5"/>
  <c r="G123" i="5"/>
  <c r="F123" i="5"/>
  <c r="H18" i="1"/>
  <c r="M42" i="7" l="1"/>
  <c r="P42" i="7"/>
  <c r="O42" i="7"/>
  <c r="N42" i="7"/>
  <c r="L42" i="7"/>
  <c r="K42" i="7"/>
  <c r="J42" i="7"/>
  <c r="I42" i="7"/>
  <c r="H42" i="7"/>
  <c r="G42" i="7"/>
  <c r="F42" i="7"/>
  <c r="P153" i="5"/>
  <c r="O153" i="5"/>
  <c r="N153" i="5"/>
  <c r="M153" i="5"/>
  <c r="L153" i="5"/>
  <c r="K153" i="5"/>
  <c r="J153" i="5"/>
  <c r="I153" i="5"/>
  <c r="H153" i="5"/>
  <c r="G153" i="5"/>
  <c r="F153" i="5"/>
  <c r="P29" i="10" l="1"/>
  <c r="O29" i="10"/>
  <c r="N29" i="10"/>
  <c r="M29" i="10"/>
  <c r="L29" i="10"/>
  <c r="K29" i="10"/>
  <c r="J29" i="10"/>
  <c r="I29" i="10"/>
  <c r="H29" i="10"/>
  <c r="G29" i="10"/>
  <c r="F29" i="10"/>
  <c r="P90" i="5"/>
  <c r="O90" i="5"/>
  <c r="N90" i="5"/>
  <c r="M90" i="5"/>
  <c r="L90" i="5"/>
  <c r="K90" i="5"/>
  <c r="J90" i="5"/>
  <c r="I90" i="5"/>
  <c r="H90" i="5"/>
  <c r="G90" i="5"/>
  <c r="F90" i="5"/>
  <c r="P85" i="5"/>
  <c r="O85" i="5"/>
  <c r="N85" i="5"/>
  <c r="M85" i="5"/>
  <c r="L85" i="5"/>
  <c r="K85" i="5"/>
  <c r="J85" i="5"/>
  <c r="I85" i="5"/>
  <c r="H85" i="5"/>
  <c r="G85" i="5"/>
  <c r="F85" i="5"/>
  <c r="F80" i="5"/>
  <c r="G80" i="5"/>
  <c r="H80" i="5"/>
  <c r="I80" i="5"/>
  <c r="J80" i="5"/>
  <c r="K80" i="5"/>
  <c r="L80" i="5"/>
  <c r="M80" i="5"/>
  <c r="N80" i="5"/>
  <c r="O80" i="5"/>
  <c r="P80" i="5"/>
  <c r="P147" i="5"/>
  <c r="O147" i="5"/>
  <c r="N147" i="5"/>
  <c r="M147" i="5"/>
  <c r="L147" i="5"/>
  <c r="K147" i="5"/>
  <c r="J147" i="5"/>
  <c r="I147" i="5"/>
  <c r="H147" i="5"/>
  <c r="G147" i="5"/>
  <c r="F147" i="5"/>
  <c r="P24" i="10"/>
  <c r="O24" i="10"/>
  <c r="N24" i="10"/>
  <c r="M24" i="10"/>
  <c r="L24" i="10"/>
  <c r="K24" i="10"/>
  <c r="J24" i="10"/>
  <c r="I24" i="10"/>
  <c r="H24" i="10"/>
  <c r="G24" i="10"/>
  <c r="F24" i="10"/>
  <c r="P19" i="10"/>
  <c r="O19" i="10"/>
  <c r="N19" i="10"/>
  <c r="M19" i="10"/>
  <c r="L19" i="10"/>
  <c r="K19" i="10"/>
  <c r="J19" i="10"/>
  <c r="I19" i="10"/>
  <c r="H19" i="10"/>
  <c r="G19" i="10"/>
  <c r="F19" i="10"/>
  <c r="P14" i="10"/>
  <c r="O14" i="10"/>
  <c r="N14" i="10"/>
  <c r="M14" i="10"/>
  <c r="L14" i="10"/>
  <c r="K14" i="10"/>
  <c r="J14" i="10"/>
  <c r="I14" i="10"/>
  <c r="H14" i="10"/>
  <c r="G14" i="10"/>
  <c r="F14" i="10"/>
  <c r="P9" i="10"/>
  <c r="O9" i="10"/>
  <c r="N9" i="10"/>
  <c r="M9" i="10"/>
  <c r="L9" i="10"/>
  <c r="K9" i="10"/>
  <c r="J9" i="10"/>
  <c r="I9" i="10"/>
  <c r="H9" i="10"/>
  <c r="G9" i="10"/>
  <c r="F9" i="10"/>
  <c r="P219" i="1"/>
  <c r="O219" i="1"/>
  <c r="N219" i="1"/>
  <c r="M219" i="1"/>
  <c r="L219" i="1"/>
  <c r="K219" i="1"/>
  <c r="J219" i="1"/>
  <c r="I219" i="1"/>
  <c r="H219" i="1"/>
  <c r="G219" i="1"/>
  <c r="F219" i="1"/>
  <c r="P194" i="2"/>
  <c r="O194" i="2"/>
  <c r="N194" i="2"/>
  <c r="M194" i="2"/>
  <c r="L194" i="2"/>
  <c r="K194" i="2"/>
  <c r="J194" i="2"/>
  <c r="I194" i="2"/>
  <c r="H194" i="2"/>
  <c r="G194" i="2"/>
  <c r="F194" i="2"/>
  <c r="P44" i="9"/>
  <c r="O44" i="9"/>
  <c r="N44" i="9"/>
  <c r="M44" i="9"/>
  <c r="L44" i="9"/>
  <c r="K44" i="9"/>
  <c r="J44" i="9"/>
  <c r="I44" i="9"/>
  <c r="H44" i="9"/>
  <c r="G44" i="9"/>
  <c r="F44" i="9"/>
  <c r="P141" i="5"/>
  <c r="O141" i="5"/>
  <c r="N141" i="5"/>
  <c r="M141" i="5"/>
  <c r="L141" i="5"/>
  <c r="K141" i="5"/>
  <c r="J141" i="5"/>
  <c r="I141" i="5"/>
  <c r="H141" i="5"/>
  <c r="G141" i="5"/>
  <c r="F141" i="5"/>
  <c r="P135" i="5"/>
  <c r="O135" i="5"/>
  <c r="N135" i="5"/>
  <c r="M135" i="5"/>
  <c r="L135" i="5"/>
  <c r="K135" i="5"/>
  <c r="J135" i="5"/>
  <c r="I135" i="5"/>
  <c r="H135" i="5"/>
  <c r="G135" i="5"/>
  <c r="F135" i="5"/>
  <c r="P129" i="5"/>
  <c r="O129" i="5"/>
  <c r="N129" i="5"/>
  <c r="M129" i="5"/>
  <c r="L129" i="5"/>
  <c r="K129" i="5"/>
  <c r="J129" i="5"/>
  <c r="I129" i="5"/>
  <c r="H129" i="5"/>
  <c r="G129" i="5"/>
  <c r="F129" i="5"/>
  <c r="P40" i="9"/>
  <c r="O40" i="9"/>
  <c r="N40" i="9"/>
  <c r="M40" i="9"/>
  <c r="L40" i="9"/>
  <c r="K40" i="9"/>
  <c r="J40" i="9"/>
  <c r="I40" i="9"/>
  <c r="H40" i="9"/>
  <c r="G40" i="9"/>
  <c r="F40" i="9"/>
  <c r="P36" i="9"/>
  <c r="O36" i="9"/>
  <c r="N36" i="9"/>
  <c r="M36" i="9"/>
  <c r="L36" i="9"/>
  <c r="K36" i="9"/>
  <c r="J36" i="9"/>
  <c r="I36" i="9"/>
  <c r="H36" i="9"/>
  <c r="G36" i="9"/>
  <c r="F36" i="9"/>
  <c r="P32" i="9"/>
  <c r="O32" i="9"/>
  <c r="N32" i="9"/>
  <c r="M32" i="9"/>
  <c r="L32" i="9"/>
  <c r="K32" i="9"/>
  <c r="J32" i="9"/>
  <c r="I32" i="9"/>
  <c r="H32" i="9"/>
  <c r="G32" i="9"/>
  <c r="F32" i="9"/>
  <c r="P28" i="9"/>
  <c r="O28" i="9"/>
  <c r="N28" i="9"/>
  <c r="M28" i="9"/>
  <c r="L28" i="9"/>
  <c r="K28" i="9"/>
  <c r="J28" i="9"/>
  <c r="I28" i="9"/>
  <c r="H28" i="9"/>
  <c r="G28" i="9"/>
  <c r="F28" i="9"/>
  <c r="P20" i="9"/>
  <c r="O20" i="9"/>
  <c r="N20" i="9"/>
  <c r="M20" i="9"/>
  <c r="L20" i="9"/>
  <c r="K20" i="9"/>
  <c r="J20" i="9"/>
  <c r="I20" i="9"/>
  <c r="H20" i="9"/>
  <c r="G20" i="9"/>
  <c r="F20" i="9"/>
  <c r="P16" i="9"/>
  <c r="O16" i="9"/>
  <c r="N16" i="9"/>
  <c r="M16" i="9"/>
  <c r="L16" i="9"/>
  <c r="K16" i="9"/>
  <c r="J16" i="9"/>
  <c r="I16" i="9"/>
  <c r="H16" i="9"/>
  <c r="G16" i="9"/>
  <c r="F16" i="9"/>
  <c r="P12" i="9"/>
  <c r="O12" i="9"/>
  <c r="N12" i="9"/>
  <c r="M12" i="9"/>
  <c r="L12" i="9"/>
  <c r="K12" i="9"/>
  <c r="J12" i="9"/>
  <c r="I12" i="9"/>
  <c r="H12" i="9"/>
  <c r="G12" i="9"/>
  <c r="F12" i="9"/>
  <c r="P8" i="9"/>
  <c r="O8" i="9"/>
  <c r="N8" i="9"/>
  <c r="M8" i="9"/>
  <c r="L8" i="9"/>
  <c r="K8" i="9"/>
  <c r="J8" i="9"/>
  <c r="I8" i="9"/>
  <c r="H8" i="9"/>
  <c r="G8" i="9"/>
  <c r="F8" i="9"/>
  <c r="P46" i="7" l="1"/>
  <c r="O46" i="7"/>
  <c r="N46" i="7"/>
  <c r="M46" i="7"/>
  <c r="L46" i="7"/>
  <c r="K46" i="7"/>
  <c r="J46" i="7"/>
  <c r="I46" i="7"/>
  <c r="H46" i="7"/>
  <c r="G46" i="7"/>
  <c r="F46" i="7"/>
  <c r="P34" i="7"/>
  <c r="O34" i="7"/>
  <c r="N34" i="7"/>
  <c r="M34" i="7"/>
  <c r="L34" i="7"/>
  <c r="K34" i="7"/>
  <c r="J34" i="7"/>
  <c r="I34" i="7"/>
  <c r="H34" i="7"/>
  <c r="G34" i="7"/>
  <c r="F34" i="7"/>
  <c r="P28" i="7"/>
  <c r="O28" i="7"/>
  <c r="N28" i="7"/>
  <c r="M28" i="7"/>
  <c r="L28" i="7"/>
  <c r="K28" i="7"/>
  <c r="J28" i="7"/>
  <c r="I28" i="7"/>
  <c r="H28" i="7"/>
  <c r="G28" i="7"/>
  <c r="F28" i="7"/>
  <c r="P22" i="7"/>
  <c r="O22" i="7"/>
  <c r="N22" i="7"/>
  <c r="M22" i="7"/>
  <c r="L22" i="7"/>
  <c r="K22" i="7"/>
  <c r="J22" i="7"/>
  <c r="I22" i="7"/>
  <c r="H22" i="7"/>
  <c r="G22" i="7"/>
  <c r="F22" i="7"/>
  <c r="P16" i="7"/>
  <c r="O16" i="7"/>
  <c r="N16" i="7"/>
  <c r="M16" i="7"/>
  <c r="L16" i="7"/>
  <c r="K16" i="7"/>
  <c r="J16" i="7"/>
  <c r="I16" i="7"/>
  <c r="H16" i="7"/>
  <c r="G16" i="7"/>
  <c r="F16" i="7"/>
  <c r="P9" i="7"/>
  <c r="O9" i="7"/>
  <c r="N9" i="7"/>
  <c r="M9" i="7"/>
  <c r="L9" i="7"/>
  <c r="K9" i="7"/>
  <c r="J9" i="7"/>
  <c r="I9" i="7"/>
  <c r="H9" i="7"/>
  <c r="G9" i="7"/>
  <c r="F9" i="7"/>
  <c r="P117" i="5" l="1"/>
  <c r="O117" i="5"/>
  <c r="N117" i="5"/>
  <c r="M117" i="5"/>
  <c r="L117" i="5"/>
  <c r="K117" i="5"/>
  <c r="J117" i="5"/>
  <c r="I117" i="5"/>
  <c r="H117" i="5"/>
  <c r="G117" i="5"/>
  <c r="F117" i="5"/>
  <c r="P111" i="5"/>
  <c r="O111" i="5"/>
  <c r="N111" i="5"/>
  <c r="M111" i="5"/>
  <c r="L111" i="5"/>
  <c r="K111" i="5"/>
  <c r="J111" i="5"/>
  <c r="I111" i="5"/>
  <c r="H111" i="5"/>
  <c r="G111" i="5"/>
  <c r="F111" i="5"/>
  <c r="P106" i="5"/>
  <c r="O106" i="5"/>
  <c r="N106" i="5"/>
  <c r="M106" i="5"/>
  <c r="L106" i="5"/>
  <c r="K106" i="5"/>
  <c r="J106" i="5"/>
  <c r="I106" i="5"/>
  <c r="H106" i="5"/>
  <c r="G106" i="5"/>
  <c r="F106" i="5"/>
  <c r="P102" i="5"/>
  <c r="O102" i="5"/>
  <c r="N102" i="5"/>
  <c r="M102" i="5"/>
  <c r="L102" i="5"/>
  <c r="K102" i="5"/>
  <c r="J102" i="5"/>
  <c r="I102" i="5"/>
  <c r="H102" i="5"/>
  <c r="G102" i="5"/>
  <c r="F102" i="5"/>
  <c r="P98" i="5"/>
  <c r="O98" i="5"/>
  <c r="N98" i="5"/>
  <c r="M98" i="5"/>
  <c r="L98" i="5"/>
  <c r="K98" i="5"/>
  <c r="J98" i="5"/>
  <c r="I98" i="5"/>
  <c r="H98" i="5"/>
  <c r="G98" i="5"/>
  <c r="F98" i="5"/>
  <c r="P94" i="5"/>
  <c r="O94" i="5"/>
  <c r="N94" i="5"/>
  <c r="M94" i="5"/>
  <c r="L94" i="5"/>
  <c r="K94" i="5"/>
  <c r="J94" i="5"/>
  <c r="I94" i="5"/>
  <c r="H94" i="5"/>
  <c r="G94" i="5"/>
  <c r="F94" i="5"/>
  <c r="P75" i="5"/>
  <c r="O75" i="5"/>
  <c r="N75" i="5"/>
  <c r="M75" i="5"/>
  <c r="L75" i="5"/>
  <c r="K75" i="5"/>
  <c r="J75" i="5"/>
  <c r="I75" i="5"/>
  <c r="H75" i="5"/>
  <c r="G75" i="5"/>
  <c r="F75" i="5"/>
  <c r="P70" i="5"/>
  <c r="O70" i="5"/>
  <c r="N70" i="5"/>
  <c r="M70" i="5"/>
  <c r="L70" i="5"/>
  <c r="K70" i="5"/>
  <c r="J70" i="5"/>
  <c r="I70" i="5"/>
  <c r="H70" i="5"/>
  <c r="G70" i="5"/>
  <c r="F70" i="5"/>
  <c r="P57" i="5"/>
  <c r="O57" i="5"/>
  <c r="N57" i="5"/>
  <c r="M57" i="5"/>
  <c r="L57" i="5"/>
  <c r="K57" i="5"/>
  <c r="J57" i="5"/>
  <c r="I57" i="5"/>
  <c r="H57" i="5"/>
  <c r="G57" i="5"/>
  <c r="F57" i="5"/>
  <c r="P52" i="5"/>
  <c r="O52" i="5"/>
  <c r="N52" i="5"/>
  <c r="M52" i="5"/>
  <c r="L52" i="5"/>
  <c r="K52" i="5"/>
  <c r="J52" i="5"/>
  <c r="I52" i="5"/>
  <c r="H52" i="5"/>
  <c r="G52" i="5"/>
  <c r="F52" i="5"/>
  <c r="P47" i="5"/>
  <c r="O47" i="5"/>
  <c r="N47" i="5"/>
  <c r="M47" i="5"/>
  <c r="L47" i="5"/>
  <c r="K47" i="5"/>
  <c r="J47" i="5"/>
  <c r="I47" i="5"/>
  <c r="H47" i="5"/>
  <c r="G47" i="5"/>
  <c r="F47" i="5"/>
  <c r="P42" i="5"/>
  <c r="O42" i="5"/>
  <c r="N42" i="5"/>
  <c r="M42" i="5"/>
  <c r="L42" i="5"/>
  <c r="K42" i="5"/>
  <c r="J42" i="5"/>
  <c r="I42" i="5"/>
  <c r="H42" i="5"/>
  <c r="G42" i="5"/>
  <c r="F42" i="5"/>
  <c r="P38" i="5"/>
  <c r="O38" i="5"/>
  <c r="N38" i="5"/>
  <c r="M38" i="5"/>
  <c r="L38" i="5"/>
  <c r="K38" i="5"/>
  <c r="J38" i="5"/>
  <c r="I38" i="5"/>
  <c r="H38" i="5"/>
  <c r="G38" i="5"/>
  <c r="F38" i="5"/>
  <c r="P34" i="5"/>
  <c r="O34" i="5"/>
  <c r="N34" i="5"/>
  <c r="M34" i="5"/>
  <c r="L34" i="5"/>
  <c r="K34" i="5"/>
  <c r="J34" i="5"/>
  <c r="I34" i="5"/>
  <c r="H34" i="5"/>
  <c r="G34" i="5"/>
  <c r="F34" i="5"/>
  <c r="P25" i="5"/>
  <c r="P29" i="5" s="1"/>
  <c r="O25" i="5"/>
  <c r="O29" i="5" s="1"/>
  <c r="N25" i="5"/>
  <c r="N29" i="5" s="1"/>
  <c r="M25" i="5"/>
  <c r="M29" i="5" s="1"/>
  <c r="L25" i="5"/>
  <c r="L29" i="5" s="1"/>
  <c r="K25" i="5"/>
  <c r="K29" i="5" s="1"/>
  <c r="I25" i="5"/>
  <c r="I29" i="5" s="1"/>
  <c r="H25" i="5"/>
  <c r="H29" i="5" s="1"/>
  <c r="G25" i="5"/>
  <c r="G29" i="5" s="1"/>
  <c r="F25" i="5"/>
  <c r="F29" i="5" s="1"/>
  <c r="P20" i="5"/>
  <c r="O20" i="5"/>
  <c r="N20" i="5"/>
  <c r="M20" i="5"/>
  <c r="L20" i="5"/>
  <c r="K20" i="5"/>
  <c r="J20" i="5"/>
  <c r="I20" i="5"/>
  <c r="H20" i="5"/>
  <c r="G20" i="5"/>
  <c r="F20" i="5"/>
  <c r="P16" i="5"/>
  <c r="O16" i="5"/>
  <c r="N16" i="5"/>
  <c r="M16" i="5"/>
  <c r="L16" i="5"/>
  <c r="K16" i="5"/>
  <c r="J16" i="5"/>
  <c r="I16" i="5"/>
  <c r="H16" i="5"/>
  <c r="G16" i="5"/>
  <c r="F16" i="5"/>
  <c r="P12" i="5"/>
  <c r="O12" i="5"/>
  <c r="N12" i="5"/>
  <c r="M12" i="5"/>
  <c r="L12" i="5"/>
  <c r="K12" i="5"/>
  <c r="J12" i="5"/>
  <c r="I12" i="5"/>
  <c r="H12" i="5"/>
  <c r="G12" i="5"/>
  <c r="F12" i="5"/>
  <c r="P8" i="5"/>
  <c r="O8" i="5"/>
  <c r="N8" i="5"/>
  <c r="M8" i="5"/>
  <c r="L8" i="5"/>
  <c r="K8" i="5"/>
  <c r="J8" i="5"/>
  <c r="I8" i="5"/>
  <c r="H8" i="5"/>
  <c r="G8" i="5"/>
  <c r="F8" i="5"/>
  <c r="P187" i="2" l="1"/>
  <c r="O187" i="2"/>
  <c r="N187" i="2"/>
  <c r="M187" i="2"/>
  <c r="L187" i="2"/>
  <c r="K187" i="2"/>
  <c r="J187" i="2"/>
  <c r="I187" i="2"/>
  <c r="H187" i="2"/>
  <c r="G187" i="2"/>
  <c r="F187" i="2"/>
  <c r="P175" i="2"/>
  <c r="O175" i="2"/>
  <c r="N175" i="2"/>
  <c r="M175" i="2"/>
  <c r="L175" i="2"/>
  <c r="K175" i="2"/>
  <c r="J175" i="2"/>
  <c r="I175" i="2"/>
  <c r="H175" i="2"/>
  <c r="G175" i="2"/>
  <c r="F175" i="2"/>
  <c r="P168" i="2"/>
  <c r="O168" i="2"/>
  <c r="N168" i="2"/>
  <c r="M168" i="2"/>
  <c r="L168" i="2"/>
  <c r="K168" i="2"/>
  <c r="J168" i="2"/>
  <c r="I168" i="2"/>
  <c r="H168" i="2"/>
  <c r="G168" i="2"/>
  <c r="F168" i="2"/>
  <c r="P161" i="2"/>
  <c r="O161" i="2"/>
  <c r="N161" i="2"/>
  <c r="M161" i="2"/>
  <c r="L161" i="2"/>
  <c r="K161" i="2"/>
  <c r="J161" i="2"/>
  <c r="I161" i="2"/>
  <c r="H161" i="2"/>
  <c r="G161" i="2"/>
  <c r="F161" i="2"/>
  <c r="P154" i="2"/>
  <c r="O154" i="2"/>
  <c r="N154" i="2"/>
  <c r="M154" i="2"/>
  <c r="L154" i="2"/>
  <c r="K154" i="2"/>
  <c r="J154" i="2"/>
  <c r="I154" i="2"/>
  <c r="H154" i="2"/>
  <c r="G154" i="2"/>
  <c r="F154" i="2"/>
  <c r="P147" i="2"/>
  <c r="O147" i="2"/>
  <c r="N147" i="2"/>
  <c r="M147" i="2"/>
  <c r="L147" i="2"/>
  <c r="K147" i="2"/>
  <c r="J147" i="2"/>
  <c r="I147" i="2"/>
  <c r="H147" i="2"/>
  <c r="G147" i="2"/>
  <c r="F147" i="2"/>
  <c r="P140" i="2"/>
  <c r="O140" i="2"/>
  <c r="N140" i="2"/>
  <c r="M140" i="2"/>
  <c r="L140" i="2"/>
  <c r="K140" i="2"/>
  <c r="J140" i="2"/>
  <c r="I140" i="2"/>
  <c r="H140" i="2"/>
  <c r="G140" i="2"/>
  <c r="F140" i="2"/>
  <c r="P135" i="2"/>
  <c r="O135" i="2"/>
  <c r="N135" i="2"/>
  <c r="M135" i="2"/>
  <c r="L135" i="2"/>
  <c r="K135" i="2"/>
  <c r="J135" i="2"/>
  <c r="I135" i="2"/>
  <c r="H135" i="2"/>
  <c r="G135" i="2"/>
  <c r="F135" i="2"/>
  <c r="P128" i="2"/>
  <c r="O128" i="2"/>
  <c r="N128" i="2"/>
  <c r="M128" i="2"/>
  <c r="L128" i="2"/>
  <c r="K128" i="2"/>
  <c r="J128" i="2"/>
  <c r="I128" i="2"/>
  <c r="H128" i="2"/>
  <c r="G128" i="2"/>
  <c r="F128" i="2"/>
  <c r="P123" i="2"/>
  <c r="O123" i="2"/>
  <c r="N123" i="2"/>
  <c r="M123" i="2"/>
  <c r="L123" i="2"/>
  <c r="K123" i="2"/>
  <c r="J123" i="2"/>
  <c r="I123" i="2"/>
  <c r="H123" i="2"/>
  <c r="G123" i="2"/>
  <c r="F123" i="2"/>
  <c r="P118" i="2"/>
  <c r="O118" i="2"/>
  <c r="N118" i="2"/>
  <c r="M118" i="2"/>
  <c r="L118" i="2"/>
  <c r="K118" i="2"/>
  <c r="J118" i="2"/>
  <c r="I118" i="2"/>
  <c r="H118" i="2"/>
  <c r="G118" i="2"/>
  <c r="F118" i="2"/>
  <c r="P113" i="2"/>
  <c r="O113" i="2"/>
  <c r="N113" i="2"/>
  <c r="M113" i="2"/>
  <c r="L113" i="2"/>
  <c r="K113" i="2"/>
  <c r="J113" i="2"/>
  <c r="I113" i="2"/>
  <c r="H113" i="2"/>
  <c r="G113" i="2"/>
  <c r="F113" i="2"/>
  <c r="P109" i="2"/>
  <c r="O109" i="2"/>
  <c r="N109" i="2"/>
  <c r="M109" i="2"/>
  <c r="L109" i="2"/>
  <c r="K109" i="2"/>
  <c r="J109" i="2"/>
  <c r="I109" i="2"/>
  <c r="H109" i="2"/>
  <c r="G109" i="2"/>
  <c r="F109" i="2"/>
  <c r="P103" i="2"/>
  <c r="O103" i="2"/>
  <c r="N103" i="2"/>
  <c r="M103" i="2"/>
  <c r="L103" i="2"/>
  <c r="K103" i="2"/>
  <c r="J103" i="2"/>
  <c r="I103" i="2"/>
  <c r="H103" i="2"/>
  <c r="G103" i="2"/>
  <c r="F103" i="2"/>
  <c r="P97" i="2"/>
  <c r="O97" i="2"/>
  <c r="N97" i="2"/>
  <c r="M97" i="2"/>
  <c r="L97" i="2"/>
  <c r="K97" i="2"/>
  <c r="J97" i="2"/>
  <c r="I97" i="2"/>
  <c r="H97" i="2"/>
  <c r="G97" i="2"/>
  <c r="F97" i="2"/>
  <c r="P91" i="2"/>
  <c r="O91" i="2"/>
  <c r="N91" i="2"/>
  <c r="M91" i="2"/>
  <c r="L91" i="2"/>
  <c r="K91" i="2"/>
  <c r="J91" i="2"/>
  <c r="I91" i="2"/>
  <c r="H91" i="2"/>
  <c r="G91" i="2"/>
  <c r="F91" i="2"/>
  <c r="P85" i="2"/>
  <c r="O85" i="2"/>
  <c r="N85" i="2"/>
  <c r="M85" i="2"/>
  <c r="L85" i="2"/>
  <c r="K85" i="2"/>
  <c r="J85" i="2"/>
  <c r="I85" i="2"/>
  <c r="H85" i="2"/>
  <c r="G85" i="2"/>
  <c r="F85" i="2"/>
  <c r="P79" i="2"/>
  <c r="O79" i="2"/>
  <c r="N79" i="2"/>
  <c r="M79" i="2"/>
  <c r="L79" i="2"/>
  <c r="K79" i="2"/>
  <c r="J79" i="2"/>
  <c r="I79" i="2"/>
  <c r="H79" i="2"/>
  <c r="G79" i="2"/>
  <c r="F79" i="2"/>
  <c r="P74" i="2"/>
  <c r="O74" i="2"/>
  <c r="N74" i="2"/>
  <c r="M74" i="2"/>
  <c r="L74" i="2"/>
  <c r="K74" i="2"/>
  <c r="J74" i="2"/>
  <c r="I74" i="2"/>
  <c r="H74" i="2"/>
  <c r="G74" i="2"/>
  <c r="F74" i="2"/>
  <c r="P68" i="2"/>
  <c r="O68" i="2"/>
  <c r="N68" i="2"/>
  <c r="M68" i="2"/>
  <c r="L68" i="2"/>
  <c r="K68" i="2"/>
  <c r="J68" i="2"/>
  <c r="I68" i="2"/>
  <c r="H68" i="2"/>
  <c r="G68" i="2"/>
  <c r="F68" i="2"/>
  <c r="P63" i="2"/>
  <c r="O63" i="2"/>
  <c r="N63" i="2"/>
  <c r="M63" i="2"/>
  <c r="L63" i="2"/>
  <c r="K63" i="2"/>
  <c r="J63" i="2"/>
  <c r="I63" i="2"/>
  <c r="H63" i="2"/>
  <c r="G63" i="2"/>
  <c r="F63" i="2"/>
  <c r="P57" i="2"/>
  <c r="O57" i="2"/>
  <c r="N57" i="2"/>
  <c r="M57" i="2"/>
  <c r="L57" i="2"/>
  <c r="K57" i="2"/>
  <c r="J57" i="2"/>
  <c r="I57" i="2"/>
  <c r="H57" i="2"/>
  <c r="G57" i="2"/>
  <c r="F57" i="2"/>
  <c r="P51" i="2"/>
  <c r="O51" i="2"/>
  <c r="N51" i="2"/>
  <c r="M51" i="2"/>
  <c r="L51" i="2"/>
  <c r="K51" i="2"/>
  <c r="J51" i="2"/>
  <c r="I51" i="2"/>
  <c r="H51" i="2"/>
  <c r="G51" i="2"/>
  <c r="F51" i="2"/>
  <c r="P45" i="2"/>
  <c r="O45" i="2"/>
  <c r="N45" i="2"/>
  <c r="M45" i="2"/>
  <c r="L45" i="2"/>
  <c r="K45" i="2"/>
  <c r="J45" i="2"/>
  <c r="I45" i="2"/>
  <c r="H45" i="2"/>
  <c r="G45" i="2"/>
  <c r="F45" i="2"/>
  <c r="P38" i="2"/>
  <c r="O38" i="2"/>
  <c r="N38" i="2"/>
  <c r="M38" i="2"/>
  <c r="L38" i="2"/>
  <c r="K38" i="2"/>
  <c r="J38" i="2"/>
  <c r="I38" i="2"/>
  <c r="H38" i="2"/>
  <c r="G38" i="2"/>
  <c r="F38" i="2"/>
  <c r="P34" i="2"/>
  <c r="O34" i="2"/>
  <c r="N34" i="2"/>
  <c r="M34" i="2"/>
  <c r="L34" i="2"/>
  <c r="K34" i="2"/>
  <c r="J34" i="2"/>
  <c r="I34" i="2"/>
  <c r="H34" i="2"/>
  <c r="G34" i="2"/>
  <c r="F34" i="2"/>
  <c r="P28" i="2"/>
  <c r="O28" i="2"/>
  <c r="N28" i="2"/>
  <c r="M28" i="2"/>
  <c r="L28" i="2"/>
  <c r="K28" i="2"/>
  <c r="J28" i="2"/>
  <c r="I28" i="2"/>
  <c r="H28" i="2"/>
  <c r="G28" i="2"/>
  <c r="F28" i="2"/>
  <c r="P22" i="2"/>
  <c r="O22" i="2"/>
  <c r="N22" i="2"/>
  <c r="M22" i="2"/>
  <c r="L22" i="2"/>
  <c r="K22" i="2"/>
  <c r="J22" i="2"/>
  <c r="I22" i="2"/>
  <c r="H22" i="2"/>
  <c r="G22" i="2"/>
  <c r="F22" i="2"/>
  <c r="P17" i="2"/>
  <c r="O17" i="2"/>
  <c r="N17" i="2"/>
  <c r="M17" i="2"/>
  <c r="L17" i="2"/>
  <c r="K17" i="2"/>
  <c r="J17" i="2"/>
  <c r="I17" i="2"/>
  <c r="H17" i="2"/>
  <c r="G17" i="2"/>
  <c r="F17" i="2"/>
  <c r="P10" i="2"/>
  <c r="O10" i="2"/>
  <c r="N10" i="2"/>
  <c r="M10" i="2"/>
  <c r="L10" i="2"/>
  <c r="K10" i="2"/>
  <c r="J10" i="2"/>
  <c r="I10" i="2"/>
  <c r="H10" i="2"/>
  <c r="G10" i="2"/>
  <c r="F10" i="2"/>
  <c r="H26" i="1" l="1"/>
  <c r="P213" i="1"/>
  <c r="O213" i="1"/>
  <c r="N213" i="1"/>
  <c r="M213" i="1"/>
  <c r="L213" i="1"/>
  <c r="K213" i="1"/>
  <c r="J213" i="1"/>
  <c r="I213" i="1"/>
  <c r="H213" i="1"/>
  <c r="G213" i="1"/>
  <c r="F213" i="1"/>
  <c r="P202" i="1"/>
  <c r="O202" i="1"/>
  <c r="N202" i="1"/>
  <c r="M202" i="1"/>
  <c r="L202" i="1"/>
  <c r="K202" i="1"/>
  <c r="J202" i="1"/>
  <c r="I202" i="1"/>
  <c r="H202" i="1"/>
  <c r="G202" i="1"/>
  <c r="F202" i="1"/>
  <c r="P196" i="1"/>
  <c r="O196" i="1"/>
  <c r="N196" i="1"/>
  <c r="M196" i="1"/>
  <c r="L196" i="1"/>
  <c r="K196" i="1"/>
  <c r="J196" i="1"/>
  <c r="I196" i="1"/>
  <c r="H196" i="1"/>
  <c r="G196" i="1"/>
  <c r="F196" i="1"/>
  <c r="P173" i="1"/>
  <c r="K173" i="1"/>
  <c r="H173" i="1"/>
  <c r="G173" i="1"/>
  <c r="I173" i="1"/>
  <c r="P157" i="1"/>
  <c r="O157" i="1"/>
  <c r="N157" i="1"/>
  <c r="M157" i="1"/>
  <c r="L157" i="1"/>
  <c r="K157" i="1"/>
  <c r="J157" i="1"/>
  <c r="I157" i="1"/>
  <c r="H157" i="1"/>
  <c r="G157" i="1"/>
  <c r="F157" i="1"/>
  <c r="P119" i="1"/>
  <c r="O119" i="1"/>
  <c r="N119" i="1"/>
  <c r="M119" i="1"/>
  <c r="L119" i="1"/>
  <c r="K119" i="1"/>
  <c r="J119" i="1"/>
  <c r="I119" i="1"/>
  <c r="H119" i="1"/>
  <c r="G119" i="1"/>
  <c r="F119" i="1"/>
  <c r="L92" i="1"/>
  <c r="P102" i="1"/>
  <c r="O102" i="1"/>
  <c r="N102" i="1"/>
  <c r="M102" i="1"/>
  <c r="L102" i="1"/>
  <c r="K102" i="1"/>
  <c r="J102" i="1"/>
  <c r="I102" i="1"/>
  <c r="H102" i="1"/>
  <c r="G102" i="1"/>
  <c r="F102" i="1"/>
  <c r="P67" i="1"/>
  <c r="O67" i="1"/>
  <c r="N67" i="1"/>
  <c r="M67" i="1"/>
  <c r="L67" i="1"/>
  <c r="K67" i="1"/>
  <c r="J67" i="1"/>
  <c r="I67" i="1"/>
  <c r="H67" i="1"/>
  <c r="G67" i="1"/>
  <c r="F67" i="1"/>
  <c r="P190" i="1"/>
  <c r="O190" i="1"/>
  <c r="N190" i="1"/>
  <c r="M190" i="1"/>
  <c r="L190" i="1"/>
  <c r="K190" i="1"/>
  <c r="J190" i="1"/>
  <c r="I190" i="1"/>
  <c r="H190" i="1"/>
  <c r="G190" i="1"/>
  <c r="F190" i="1"/>
  <c r="N124" i="1"/>
  <c r="P185" i="1"/>
  <c r="O185" i="1"/>
  <c r="N185" i="1"/>
  <c r="M185" i="1"/>
  <c r="L185" i="1"/>
  <c r="K185" i="1"/>
  <c r="J185" i="1"/>
  <c r="I185" i="1"/>
  <c r="H185" i="1"/>
  <c r="G185" i="1"/>
  <c r="F185" i="1"/>
  <c r="P179" i="1"/>
  <c r="O179" i="1"/>
  <c r="N179" i="1"/>
  <c r="M179" i="1"/>
  <c r="L179" i="1"/>
  <c r="K179" i="1"/>
  <c r="J179" i="1"/>
  <c r="I179" i="1"/>
  <c r="H179" i="1"/>
  <c r="G179" i="1"/>
  <c r="F179" i="1"/>
  <c r="O173" i="1"/>
  <c r="N173" i="1"/>
  <c r="M173" i="1"/>
  <c r="L173" i="1"/>
  <c r="J173" i="1"/>
  <c r="F173" i="1"/>
  <c r="P167" i="1"/>
  <c r="O167" i="1"/>
  <c r="N167" i="1"/>
  <c r="M167" i="1"/>
  <c r="L167" i="1"/>
  <c r="K167" i="1"/>
  <c r="J167" i="1"/>
  <c r="I167" i="1"/>
  <c r="H167" i="1"/>
  <c r="G167" i="1"/>
  <c r="F167" i="1"/>
  <c r="P162" i="1"/>
  <c r="O162" i="1"/>
  <c r="N162" i="1"/>
  <c r="M162" i="1"/>
  <c r="L162" i="1"/>
  <c r="K162" i="1"/>
  <c r="J162" i="1"/>
  <c r="I162" i="1"/>
  <c r="H162" i="1"/>
  <c r="G162" i="1"/>
  <c r="F162" i="1"/>
  <c r="P151" i="1"/>
  <c r="O151" i="1"/>
  <c r="N151" i="1"/>
  <c r="M151" i="1"/>
  <c r="L151" i="1"/>
  <c r="K151" i="1"/>
  <c r="J151" i="1"/>
  <c r="I151" i="1"/>
  <c r="H151" i="1"/>
  <c r="G151" i="1"/>
  <c r="F151" i="1"/>
  <c r="P146" i="1"/>
  <c r="O146" i="1"/>
  <c r="N146" i="1"/>
  <c r="M146" i="1"/>
  <c r="L146" i="1"/>
  <c r="K146" i="1"/>
  <c r="J146" i="1"/>
  <c r="I146" i="1"/>
  <c r="H146" i="1"/>
  <c r="G146" i="1"/>
  <c r="F146" i="1"/>
  <c r="P140" i="1"/>
  <c r="O140" i="1"/>
  <c r="N140" i="1"/>
  <c r="M140" i="1"/>
  <c r="L140" i="1"/>
  <c r="K140" i="1"/>
  <c r="J140" i="1"/>
  <c r="I140" i="1"/>
  <c r="H140" i="1"/>
  <c r="G140" i="1"/>
  <c r="F140" i="1"/>
  <c r="P134" i="1"/>
  <c r="O134" i="1"/>
  <c r="N134" i="1"/>
  <c r="M134" i="1"/>
  <c r="L134" i="1"/>
  <c r="K134" i="1"/>
  <c r="J134" i="1"/>
  <c r="I134" i="1"/>
  <c r="H134" i="1"/>
  <c r="G134" i="1"/>
  <c r="F134" i="1"/>
  <c r="P129" i="1"/>
  <c r="O129" i="1"/>
  <c r="N129" i="1"/>
  <c r="M129" i="1"/>
  <c r="L129" i="1"/>
  <c r="K129" i="1"/>
  <c r="J129" i="1"/>
  <c r="I129" i="1"/>
  <c r="H129" i="1"/>
  <c r="G129" i="1"/>
  <c r="F129" i="1"/>
  <c r="P124" i="1"/>
  <c r="O124" i="1"/>
  <c r="M124" i="1"/>
  <c r="L124" i="1"/>
  <c r="K124" i="1"/>
  <c r="J124" i="1"/>
  <c r="I124" i="1"/>
  <c r="H124" i="1"/>
  <c r="G124" i="1"/>
  <c r="F124" i="1"/>
  <c r="P96" i="1"/>
  <c r="O96" i="1"/>
  <c r="N96" i="1"/>
  <c r="M96" i="1"/>
  <c r="L96" i="1"/>
  <c r="K96" i="1"/>
  <c r="J96" i="1"/>
  <c r="I96" i="1"/>
  <c r="H96" i="1"/>
  <c r="G96" i="1"/>
  <c r="F96" i="1"/>
  <c r="P113" i="1"/>
  <c r="O113" i="1"/>
  <c r="N113" i="1"/>
  <c r="M113" i="1"/>
  <c r="L113" i="1"/>
  <c r="K113" i="1"/>
  <c r="J113" i="1"/>
  <c r="I113" i="1"/>
  <c r="H113" i="1"/>
  <c r="G113" i="1"/>
  <c r="F113" i="1"/>
  <c r="P92" i="1"/>
  <c r="O92" i="1"/>
  <c r="N92" i="1"/>
  <c r="M92" i="1"/>
  <c r="K92" i="1"/>
  <c r="J92" i="1"/>
  <c r="I92" i="1"/>
  <c r="H92" i="1"/>
  <c r="G92" i="1"/>
  <c r="F92" i="1"/>
  <c r="P81" i="1"/>
  <c r="O81" i="1"/>
  <c r="N81" i="1"/>
  <c r="M81" i="1"/>
  <c r="L81" i="1"/>
  <c r="K81" i="1"/>
  <c r="J81" i="1"/>
  <c r="I81" i="1"/>
  <c r="H81" i="1"/>
  <c r="G81" i="1"/>
  <c r="F81" i="1"/>
  <c r="P60" i="1"/>
  <c r="O60" i="1"/>
  <c r="N60" i="1"/>
  <c r="M60" i="1"/>
  <c r="L60" i="1"/>
  <c r="K60" i="1"/>
  <c r="J60" i="1"/>
  <c r="I60" i="1"/>
  <c r="H60" i="1"/>
  <c r="G60" i="1"/>
  <c r="F60" i="1"/>
  <c r="P45" i="1"/>
  <c r="O45" i="1"/>
  <c r="N45" i="1"/>
  <c r="M45" i="1"/>
  <c r="L45" i="1"/>
  <c r="K45" i="1"/>
  <c r="J45" i="1"/>
  <c r="I45" i="1"/>
  <c r="H45" i="1"/>
  <c r="G45" i="1"/>
  <c r="F45" i="1"/>
  <c r="P53" i="1"/>
  <c r="O53" i="1"/>
  <c r="N53" i="1"/>
  <c r="M53" i="1"/>
  <c r="L53" i="1"/>
  <c r="K53" i="1"/>
  <c r="J53" i="1"/>
  <c r="I53" i="1"/>
  <c r="H53" i="1"/>
  <c r="G53" i="1"/>
  <c r="F53" i="1"/>
  <c r="P49" i="1"/>
  <c r="O49" i="1"/>
  <c r="N49" i="1"/>
  <c r="M49" i="1"/>
  <c r="L49" i="1"/>
  <c r="K49" i="1"/>
  <c r="J49" i="1"/>
  <c r="I49" i="1"/>
  <c r="H49" i="1"/>
  <c r="G49" i="1"/>
  <c r="F49" i="1"/>
  <c r="P40" i="1"/>
  <c r="O40" i="1"/>
  <c r="N40" i="1"/>
  <c r="M40" i="1"/>
  <c r="L40" i="1"/>
  <c r="K40" i="1"/>
  <c r="J40" i="1"/>
  <c r="I40" i="1"/>
  <c r="H40" i="1"/>
  <c r="G40" i="1"/>
  <c r="F40" i="1"/>
  <c r="O11" i="1"/>
  <c r="N11" i="1"/>
  <c r="M11" i="1"/>
  <c r="L11" i="1"/>
  <c r="K11" i="1"/>
  <c r="J11" i="1"/>
  <c r="I11" i="1"/>
  <c r="H11" i="1"/>
  <c r="G11" i="1"/>
  <c r="F11" i="1"/>
  <c r="P18" i="1"/>
  <c r="P26" i="1" s="1"/>
  <c r="O18" i="1"/>
  <c r="O26" i="1" s="1"/>
  <c r="N18" i="1"/>
  <c r="M18" i="1"/>
  <c r="L18" i="1"/>
  <c r="L26" i="1" s="1"/>
  <c r="K18" i="1"/>
  <c r="J18" i="1"/>
  <c r="J26" i="1" s="1"/>
  <c r="I18" i="1"/>
  <c r="I26" i="1" s="1"/>
  <c r="G18" i="1"/>
  <c r="G26" i="1" s="1"/>
  <c r="F18" i="1"/>
  <c r="N26" i="1"/>
  <c r="M26" i="1"/>
  <c r="K26" i="1"/>
  <c r="F26" i="1"/>
  <c r="G108" i="1"/>
  <c r="H108" i="1"/>
  <c r="I108" i="1"/>
  <c r="J108" i="1"/>
  <c r="K108" i="1"/>
  <c r="L108" i="1"/>
  <c r="M108" i="1"/>
  <c r="N108" i="1"/>
  <c r="O108" i="1"/>
  <c r="F108" i="1"/>
  <c r="G86" i="1"/>
  <c r="H86" i="1"/>
  <c r="I86" i="1"/>
  <c r="K86" i="1"/>
  <c r="L86" i="1"/>
  <c r="M86" i="1"/>
  <c r="N86" i="1"/>
  <c r="O86" i="1"/>
  <c r="P86" i="1"/>
  <c r="F86" i="1"/>
  <c r="G73" i="1"/>
  <c r="H73" i="1"/>
  <c r="I73" i="1"/>
  <c r="J73" i="1"/>
  <c r="K73" i="1"/>
  <c r="L73" i="1"/>
  <c r="M73" i="1"/>
  <c r="N73" i="1"/>
  <c r="O73" i="1"/>
  <c r="P73" i="1"/>
  <c r="F73" i="1"/>
  <c r="P108" i="1"/>
</calcChain>
</file>

<file path=xl/sharedStrings.xml><?xml version="1.0" encoding="utf-8"?>
<sst xmlns="http://schemas.openxmlformats.org/spreadsheetml/2006/main" count="2041" uniqueCount="625">
  <si>
    <t>Code</t>
  </si>
  <si>
    <t>Component</t>
  </si>
  <si>
    <t>Total Fat (g)</t>
  </si>
  <si>
    <t>Sat Fat (g)</t>
  </si>
  <si>
    <t>NUTRITIONAL INFORMATION</t>
  </si>
  <si>
    <t>Trans Fat (g)</t>
  </si>
  <si>
    <t>Sodium (mg)</t>
  </si>
  <si>
    <t>Total Carb (g)</t>
  </si>
  <si>
    <t>Dietary Fiber (g)</t>
  </si>
  <si>
    <t>Sugar (g)</t>
  </si>
  <si>
    <t>Protein (g)</t>
  </si>
  <si>
    <t xml:space="preserve">Total </t>
  </si>
  <si>
    <t>Cals from Fat</t>
  </si>
  <si>
    <t>Chol (mg)</t>
  </si>
  <si>
    <t>Cals</t>
  </si>
  <si>
    <t xml:space="preserve">Broccoli </t>
  </si>
  <si>
    <t>M/MA-Grain</t>
  </si>
  <si>
    <t xml:space="preserve">Green Beans </t>
  </si>
  <si>
    <t>M/MA</t>
  </si>
  <si>
    <t xml:space="preserve">Brown Rice </t>
  </si>
  <si>
    <t xml:space="preserve">Chicken Nuggets </t>
  </si>
  <si>
    <t>2 OZ</t>
  </si>
  <si>
    <t>5 EA</t>
  </si>
  <si>
    <t xml:space="preserve">Ingredient Statement </t>
  </si>
  <si>
    <t>Ingredients:</t>
  </si>
  <si>
    <t xml:space="preserve">Baked Beans </t>
  </si>
  <si>
    <t xml:space="preserve">3/4 Cup </t>
  </si>
  <si>
    <t>6 EA</t>
  </si>
  <si>
    <t xml:space="preserve">Chicken &amp; Dumpling </t>
  </si>
  <si>
    <t xml:space="preserve">Mushroom Sauce </t>
  </si>
  <si>
    <t xml:space="preserve">Oriental Vegetables </t>
  </si>
  <si>
    <t>Grain</t>
  </si>
  <si>
    <t xml:space="preserve">Chicken Patty  </t>
  </si>
  <si>
    <t>1 EA</t>
  </si>
  <si>
    <t xml:space="preserve">Mozzarella Cheese </t>
  </si>
  <si>
    <t xml:space="preserve">Cheese Ravioli </t>
  </si>
  <si>
    <t xml:space="preserve">Black Beans </t>
  </si>
  <si>
    <t>8 EA</t>
  </si>
  <si>
    <t>Mozzarella Cheese</t>
  </si>
  <si>
    <t>0.5 OZ</t>
  </si>
  <si>
    <t>4 EA</t>
  </si>
  <si>
    <t xml:space="preserve">Parmesan Cheese </t>
  </si>
  <si>
    <t xml:space="preserve">0.25 OZ </t>
  </si>
  <si>
    <t xml:space="preserve">2 OZ </t>
  </si>
  <si>
    <t xml:space="preserve">1 OZ </t>
  </si>
  <si>
    <t xml:space="preserve">Chicken Tenders  </t>
  </si>
  <si>
    <t>3 EA</t>
  </si>
  <si>
    <t xml:space="preserve">Grilled Chicken Strips </t>
  </si>
  <si>
    <t>General Tso's Sauce</t>
  </si>
  <si>
    <t>2 M/MA</t>
  </si>
  <si>
    <t>3/4 Cup</t>
  </si>
  <si>
    <t>1/4 Cup</t>
  </si>
  <si>
    <t xml:space="preserve">1/4 Cup </t>
  </si>
  <si>
    <t>2M/MA, 2 WGR Grain</t>
  </si>
  <si>
    <t>2 WGR Grain</t>
  </si>
  <si>
    <t xml:space="preserve">1.75 WGR Grain </t>
  </si>
  <si>
    <t xml:space="preserve">1.5 M/MA, 1.5 WGR Grain </t>
  </si>
  <si>
    <t>0.5 M/MA</t>
  </si>
  <si>
    <t xml:space="preserve">Extra </t>
  </si>
  <si>
    <t xml:space="preserve">Veg </t>
  </si>
  <si>
    <t xml:space="preserve">1/2 Cup </t>
  </si>
  <si>
    <t xml:space="preserve">WG Pasta </t>
  </si>
  <si>
    <t xml:space="preserve">2M/MA, 1 WGR Grain </t>
  </si>
  <si>
    <t xml:space="preserve">1 Cup </t>
  </si>
  <si>
    <t xml:space="preserve">WG Spaghetti </t>
  </si>
  <si>
    <t>Roasted Potatoes</t>
  </si>
  <si>
    <t>Chicken Nuggets</t>
  </si>
  <si>
    <t>1 WGR Grain</t>
  </si>
  <si>
    <t>1.6 M/MA*</t>
  </si>
  <si>
    <t>*When Added Rounds Down to 1.75M/MA</t>
  </si>
  <si>
    <t>.25 M/MA*</t>
  </si>
  <si>
    <t xml:space="preserve">Beef Meatball </t>
  </si>
  <si>
    <t xml:space="preserve">Cheddar Cheese </t>
  </si>
  <si>
    <t xml:space="preserve">M/MA </t>
  </si>
  <si>
    <t>Extra</t>
  </si>
  <si>
    <t xml:space="preserve">2 M/MA </t>
  </si>
  <si>
    <t xml:space="preserve">1.5 M/MA </t>
  </si>
  <si>
    <t xml:space="preserve">M/Ma </t>
  </si>
  <si>
    <t>0.25 M/A*</t>
  </si>
  <si>
    <t xml:space="preserve">Grain </t>
  </si>
  <si>
    <t xml:space="preserve">2 WGR Grain </t>
  </si>
  <si>
    <t xml:space="preserve">2.5 OZ </t>
  </si>
  <si>
    <t xml:space="preserve">Grated Parmesan Cheese </t>
  </si>
  <si>
    <t xml:space="preserve">WW Penne </t>
  </si>
  <si>
    <t xml:space="preserve">0.75 OZ </t>
  </si>
  <si>
    <t xml:space="preserve">Veg  </t>
  </si>
  <si>
    <t xml:space="preserve">0.75 M/MA </t>
  </si>
  <si>
    <t xml:space="preserve">Edamame </t>
  </si>
  <si>
    <t xml:space="preserve">Spaghetti </t>
  </si>
  <si>
    <t xml:space="preserve">3 OZ </t>
  </si>
  <si>
    <t xml:space="preserve">2.25 OZ </t>
  </si>
  <si>
    <t>Grilled Chicken Strips</t>
  </si>
  <si>
    <t xml:space="preserve">1.5 WGR Grain </t>
  </si>
  <si>
    <t xml:space="preserve">1.8 OZ </t>
  </si>
  <si>
    <t xml:space="preserve">1 WGR Grain </t>
  </si>
  <si>
    <t xml:space="preserve">Brown Rice Pilaf </t>
  </si>
  <si>
    <t xml:space="preserve">2 WGR Grain  </t>
  </si>
  <si>
    <t xml:space="preserve">1 OZ  </t>
  </si>
  <si>
    <t xml:space="preserve">Fish Sticks </t>
  </si>
  <si>
    <t>Veg</t>
  </si>
  <si>
    <t xml:space="preserve">Lentils- Stew Vegan Curry </t>
  </si>
  <si>
    <t>1 Cup</t>
  </si>
  <si>
    <t>WG Lasagna Roll Up</t>
  </si>
  <si>
    <t xml:space="preserve">M/MA &amp; Grain </t>
  </si>
  <si>
    <t xml:space="preserve">2 M/MA &amp; 1 WGR Grain </t>
  </si>
  <si>
    <t xml:space="preserve">WW Elbow Pasta </t>
  </si>
  <si>
    <t xml:space="preserve">Meatloaf </t>
  </si>
  <si>
    <t xml:space="preserve">1.75 WGR GRAIN </t>
  </si>
  <si>
    <t xml:space="preserve">WW Pasta </t>
  </si>
  <si>
    <t xml:space="preserve">1.5 OZ </t>
  </si>
  <si>
    <t xml:space="preserve">Vegetarian Chili </t>
  </si>
  <si>
    <t xml:space="preserve">Corn </t>
  </si>
  <si>
    <t>1.5 M/MA</t>
  </si>
  <si>
    <t xml:space="preserve">Salisbury Steak </t>
  </si>
  <si>
    <t xml:space="preserve">Chicken Meatballs </t>
  </si>
  <si>
    <t>1.75 WGR Grain</t>
  </si>
  <si>
    <t xml:space="preserve">Carrots </t>
  </si>
  <si>
    <t xml:space="preserve">0.5 OZ </t>
  </si>
  <si>
    <t xml:space="preserve">5.4 OZ </t>
  </si>
  <si>
    <t xml:space="preserve">Kidney Beans </t>
  </si>
  <si>
    <t xml:space="preserve"> </t>
  </si>
  <si>
    <t xml:space="preserve">1/2 Cup &amp; 1/4 Cup </t>
  </si>
  <si>
    <t xml:space="preserve">Legume Pasta </t>
  </si>
  <si>
    <t>.5 M/MA</t>
  </si>
  <si>
    <t>.75 M/MA</t>
  </si>
  <si>
    <t xml:space="preserve">Asian Sauce </t>
  </si>
  <si>
    <t>1.8 M/MA*</t>
  </si>
  <si>
    <t>*When Added Rounds Down to 2 M/MA</t>
  </si>
  <si>
    <t>Mashed Potatoes</t>
  </si>
  <si>
    <t>0.5 M/MA*</t>
  </si>
  <si>
    <t>*When Added Rounds Down to 2M/MA</t>
  </si>
  <si>
    <t>0.25 M/MA*</t>
  </si>
  <si>
    <t>Latin Black Bean Stew</t>
  </si>
  <si>
    <t>3 M/MA</t>
  </si>
  <si>
    <t xml:space="preserve">2M/MA, 1.5 WGR Grain </t>
  </si>
  <si>
    <t xml:space="preserve">Turkey Crumbles </t>
  </si>
  <si>
    <t xml:space="preserve">Southwest Fajita Sauce </t>
  </si>
  <si>
    <t>2.2 OZ</t>
  </si>
  <si>
    <t>Beef Chili</t>
  </si>
  <si>
    <t>Cheddar Cheese</t>
  </si>
  <si>
    <t>Brown Rice</t>
  </si>
  <si>
    <t>0.6 OZ</t>
  </si>
  <si>
    <t>0.6 M/MA</t>
  </si>
  <si>
    <t>Water, Soybeans, Oriental Blend Vegetables (Broccoli, Onion, Sugar Snap Peas, Green Beans, Red Pepper, Carrots), Whole Wheat Spaghetti (Whole Durum Wheat Flour, Semolina, Durum Wheat Flour, Isolated Oat Product), Mushrooms, Modified Food Starch, Garlic Puree (Garlic, Water), Onions, Rice Wine Vinegar, Soy Sauce (Water, Wheat, Soybeans, Salt, Lactic Acid, Sodium Benzoate [Preservative]), Light Brown Sugar, Scallions, Miso Paste (Water, Soybeans, Rice, Salt, Alcohol), Canola Oil, Vegetable Base (Vegetables [Onions, Tomatoes, Potatoes, Carrots, Celery], Salt, Yeast Extract, Corn Starch, Vegetable Oil [Corn, Soy, Canola], Onion Powder, Sugar, Natural Flavoring), Mushroom Extract (Mushroom Juice Concentrate, Maltodextrin), Sambal Oelek Chili Paste (Chili, Salt, Distilled Vinegar, Potassium Sorbate and Sodium Bisulfite [Preservatives], Xanthan Gum), Sesame Oil, White Pepper.</t>
  </si>
  <si>
    <t xml:space="preserve">Green Peas </t>
  </si>
  <si>
    <t xml:space="preserve">Quinoa Rice Pilaf </t>
  </si>
  <si>
    <t>Water, Broccoli, Whole Grain Penne Pasta (Whole Durum Wheat Flour, Semolina [Wheat], Niacin, Iron [Ferrous Sulfate], Thiamin Mononitrate, Riboflavin, Folic Acid), Mozzarella Cheese (Cultured Pasteurized Part-Skim Milk, Salt, Enzymes, Anticaking Blend [Potato Starch, Cellulose], Natamycin [Natural Mold Inhibitor]), Tomato Puree (Tomato Concentrate [Water, Tomato Paste], Citric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</si>
  <si>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Whole Grain Breaded Fish Sticks (64.2% Pollock [Fish, Water, Sodium Tripolyphosphate], 35.8% Batter And Breading [Whole Wheat Flour, Enriched Wheat Flour {Flour, Niacin, Reduced Iron, Thiamine Mononitrate, Riboflavin, Folic Acid}, Enriched Wheat Flour {Flour, Niacin, Ferrous Sulfate, Thiamine Mononitrate, Riboflavin, Folic Acid}, Whole Yellow Corn Meal, Modified Corn Starch, Water, Yellow Corn Flour, Sugar, Salt, Yeast, Whey, Autolyzed Yeast Extract, Leavening {Sodium Bicarbonate, Monocalcium Phosphate}, Modified Cellulose, Extractives Of Paprika, Annatto And Turmeric, Dehydrated Onion], Par Fried In Canola Oil, Cottonseed Oil, And/Or Soybean Oil), Diced Skin-On Roasted &amp; Seasoned Russet Potatoes (Russet Potatoes, Canola Oil, Salt, Spice, Dehydrated Onion, Dehydrated Garlic).</t>
  </si>
  <si>
    <t>Diced Skin-On Roasted &amp; Seasoned Russet Potatoes (Russet Potatoes, Canola Oil, Salt, Spice, Dehydrated Onion, Dehydrated Garlic), Chicken Tender (Chicken, Water, Textured Soy Protein Concentrate, Isolated Soy Protein [With Less Than 2% Lecithin], Chicken Type Flavor [Brown Sugar, Yeast Extract, Onion Powder, Maltodextrin, Canola Oil, Carrot Powder, Garlic Powder, Silicon Dioxide {Anti-Caking Agent}, Citric Acid, Spice, Salt, Vegetable Stock {Carrot, Onion, Celery}, Natural Flavor], Sodium Phosphates. Breaded With: Whole Wheat Flour, Enriched Wheat Flour [Wheat Flour, Niacin, Reduced Iron, Thiamine Mononitrate, Riboflavin, Folic Acid], Water, Salt, Wheat Gluten, Sugar, Dried Onion, Dried Garlic, Torula Yeast, Dextrose, Spice, Dried Yeast, Paprika Extract {Color}, Turmeric Extract {Color}. Breading Set In Vegetable Oil.).</t>
  </si>
  <si>
    <t>0.5 M/A</t>
  </si>
  <si>
    <t xml:space="preserve">Italian Tomato Sauce </t>
  </si>
  <si>
    <t>0.25 OZ</t>
  </si>
  <si>
    <t>Broccoli</t>
  </si>
  <si>
    <t>Alfredo Sauce</t>
  </si>
  <si>
    <t xml:space="preserve">2 WGR GRAIN </t>
  </si>
  <si>
    <t>Hickory Barbecue Sauce</t>
  </si>
  <si>
    <t xml:space="preserve">1.75 M/MA </t>
  </si>
  <si>
    <t xml:space="preserve">0.25 M/MA </t>
  </si>
  <si>
    <t>Southwest Fajita Vegetable Sauce</t>
  </si>
  <si>
    <t>2.5 OZ</t>
  </si>
  <si>
    <t>Hawaiian Pineapple Sauce</t>
  </si>
  <si>
    <t>Jerk Spiced Sauce</t>
  </si>
  <si>
    <t>Water, Broccoli, Mozzarella Cheese (Cultured Pasteurized Part-Skim Milk, Salt, Enzymes, Anticaking Blend [Potato Starch, Cellulose], Natamycin [Natural Mold Inhibitor]), Whole Grain Penne Pasta (Whole Durum Wheat Flour, Semolina [Wheat], Niacin, Iron [Ferrous Sulfate], Thiamin Mononitrate, Riboflavin, Folic Acid), Tomato Puree (Tomato Concentrate [Water, Tomato Paste], Citric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</si>
  <si>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 xml:space="preserve">Brown Gravy Sauce </t>
  </si>
  <si>
    <t>Creamy Brown Gravy Sauce</t>
  </si>
  <si>
    <t>Teriyaki Sauce</t>
  </si>
  <si>
    <t xml:space="preserve">1 Cup  </t>
  </si>
  <si>
    <t>Turkey Chili</t>
  </si>
  <si>
    <t>5.4 OZ</t>
  </si>
  <si>
    <t>0.75 OZ</t>
  </si>
  <si>
    <t>0.75 M/MA</t>
  </si>
  <si>
    <t>Beef Meatball</t>
  </si>
  <si>
    <t xml:space="preserve">Sweet &amp; Sour Sauce </t>
  </si>
  <si>
    <t xml:space="preserve">Hickory BBQ Sauce </t>
  </si>
  <si>
    <t>2 M/MA, 1 WGR Grain</t>
  </si>
  <si>
    <t>Meatloaf</t>
  </si>
  <si>
    <t xml:space="preserve">Mashed Potatoes </t>
  </si>
  <si>
    <t>Vegetarian Chili</t>
  </si>
  <si>
    <t>Corn</t>
  </si>
  <si>
    <t xml:space="preserve">Vegan Lentil Curry Stew </t>
  </si>
  <si>
    <t>1.25 Cup</t>
  </si>
  <si>
    <t>2.25 WGR Grain</t>
  </si>
  <si>
    <t>1 OZ</t>
  </si>
  <si>
    <t>1 M/MA</t>
  </si>
  <si>
    <t>Parmesan Cheese</t>
  </si>
  <si>
    <t>WG Spaghetti</t>
  </si>
  <si>
    <t>Edamame</t>
  </si>
  <si>
    <t>Oriental Vegetables</t>
  </si>
  <si>
    <t xml:space="preserve">Ramen Mushroom Sauce </t>
  </si>
  <si>
    <t>Falafel Nugget</t>
  </si>
  <si>
    <t>Quinoa Rice Pilaf</t>
  </si>
  <si>
    <t>Black Bean &amp; Tomato Salad</t>
  </si>
  <si>
    <t>1 1/8 Cup</t>
  </si>
  <si>
    <t>Vegan Lemon Sauce</t>
  </si>
  <si>
    <t>Latin Style Black Beans</t>
  </si>
  <si>
    <t xml:space="preserve">3 M/MA </t>
  </si>
  <si>
    <t xml:space="preserve">Alfredo Sauce </t>
  </si>
  <si>
    <t xml:space="preserve">Southwest Fajita Vegetable Sauce </t>
  </si>
  <si>
    <t>M/MA, Grain</t>
  </si>
  <si>
    <t>Chicken Tamale</t>
  </si>
  <si>
    <t>1 OZ M/MA, 1 OZ WGR Grain</t>
  </si>
  <si>
    <t xml:space="preserve">Brown Rice and Beans </t>
  </si>
  <si>
    <t>French Toast</t>
  </si>
  <si>
    <t xml:space="preserve">1 OZ M/MA, 1.5 OZ WGR Grain </t>
  </si>
  <si>
    <t>French Toast Sticks (Whole Wheat Bread [Whole Wheat Flour, Water, Enriched Flour {Wheat Flour, Malted Barley Flour, Niacin, Reduced Iron, Thiamine Mononitrate, Riboflavin, Folate}, Sugar, Wheat Gluten, Yeast, Soybean Oil, Salt, Calcium Propionate, Dough Improver {Malted Wheat Flour, Enzymes, Ascorbic Acid} Sesame Flour], French Toast Batter [Whole Egg, Sugar, Salt], Cinnamon Sugar Glaze [Sugar, Vegetable Shortening {Soybean Oil, Fully Hydrogenated Soybean Oil}, Soybean Oil, Ground Cinnamon, Sunflower Lecithin, Salt, Natural Flavor, Citric Acid]), Scrambled Eggs (Whole Eggs, Modified Corn Starch, Salt, Citric Acid, Xanthan Gum).</t>
  </si>
  <si>
    <t xml:space="preserve">Scrambled Eggs </t>
  </si>
  <si>
    <t>1.1 OZ</t>
  </si>
  <si>
    <t>1 OZ M/MA</t>
  </si>
  <si>
    <t>Apple Cinnamon Oatmeal</t>
  </si>
  <si>
    <t>8 OZ</t>
  </si>
  <si>
    <t xml:space="preserve">1 OZ WGR Grain </t>
  </si>
  <si>
    <t>Water, Applesauce (Apples, Water, Ascorbic Acid), Rolled Oats, Sugar, Nonfat Dry Milk Powder (Milk Protein Concentrate, Non-Fat Dry Milk and Lactose), Cinnamon.</t>
  </si>
  <si>
    <t xml:space="preserve">Overnight Oats </t>
  </si>
  <si>
    <t>6.5 OZ</t>
  </si>
  <si>
    <t xml:space="preserve">Turkey Hot Dog </t>
  </si>
  <si>
    <t xml:space="preserve">Whole Wheat Bun </t>
  </si>
  <si>
    <t>2 OZ WGR EQ</t>
  </si>
  <si>
    <t xml:space="preserve">M/MA, Grain </t>
  </si>
  <si>
    <t xml:space="preserve">Spicy Chicken Patty </t>
  </si>
  <si>
    <t>3.26 OZ</t>
  </si>
  <si>
    <t>2 M/MA, 1OZ WGR EQ</t>
  </si>
  <si>
    <t xml:space="preserve">Chicken Patty </t>
  </si>
  <si>
    <t>3.1 OZ</t>
  </si>
  <si>
    <t xml:space="preserve">Soy Veggie Patty </t>
  </si>
  <si>
    <t xml:space="preserve">2 OZ  </t>
  </si>
  <si>
    <t xml:space="preserve">Egg Patty </t>
  </si>
  <si>
    <t xml:space="preserve">1.2 OZ </t>
  </si>
  <si>
    <t xml:space="preserve">L/F, R/S White American Cheese </t>
  </si>
  <si>
    <t xml:space="preserve">1 M/MA </t>
  </si>
  <si>
    <t>Whole Wheat English Muffin</t>
  </si>
  <si>
    <t>White American Cheese (Cultured Skim Milk and Milk, Water, Nonfat Dry Milk, Maltodextrin, Mofidied Food Starch, Sodium Citrate, Potassium Citrate, Salt, Enzymes, Vitamin A Palmitate, Sorbic Acid, Soy Lecithin), Whole Wheat Bread (Whole Wheat Flour, Enriched Wheat Flour [Wheat Flour, Malted Barley Flour, Niacin, Ferrous Sulfate, Thiamin Mononitrate, Riboflavin, Folic Acid], Water, Sugar, Yeast, Salt, Soybean Oil, Calcium Propionate, Monoglycerides, Sodium Stearoyl Lactylate, Ascorbic Acid [Vitamin C], Enzymes [Wheat]).</t>
  </si>
  <si>
    <t xml:space="preserve">Whole Wheat Bread </t>
  </si>
  <si>
    <t xml:space="preserve">Beef Patty </t>
  </si>
  <si>
    <t>Beef Patty (Ground Beef [Not More Than 20% Fat], Water, Textured Vegetable Protein Product [Soy Protein Concentrate, Caramel Color], Dextrose, Potassium Phosphates, Natural Flavors, Lite Salt [Salt, Potassium Chloride], Caramel Color),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 White American Cheese (Cultured Skim Milk and Milk, Water, Nonfat Dry Milk, Maltodextrin, Mofidied Food Starch, Sodium Citrate, Potassium Citrate, Salt, Enzymes, Vitamin A Palmitate, Sorbic Acid, Soy Lecithin).</t>
  </si>
  <si>
    <t xml:space="preserve">0.5 M/MA </t>
  </si>
  <si>
    <t xml:space="preserve">Stuffed Breadsticks </t>
  </si>
  <si>
    <t>2 M/MA, 2 OZ WGR EQ</t>
  </si>
  <si>
    <t>Cheese Pizza</t>
  </si>
  <si>
    <t>M/MA, Grain, Veg</t>
  </si>
  <si>
    <t>French Bread Pizza</t>
  </si>
  <si>
    <t>2 M/MA, 2 OZ WGR EQ, 1/8 Cup R/O Veg</t>
  </si>
  <si>
    <t>French Bread Pizza (French Bread [Water, White Whole Wheat Flour, Enriched Flour {Wheat Flour, Malted Barley Flour, Niacin, Reduced Iron, Thiamine Mononitrate, Riboflavin, Folic Acid}, Vital Wheat Gluten, Contains 2% Or Less Of, Vegetable Oil {Soybean And/Or Canola Oil}, Sugar, Dough Conditioner {Wheat Flour, Ascorbic Acid, Enzymes}, Yeast, Sea Salt, Salt, Soy Lecithin, Non Fat Dry Milk]. Low Moisture Part Skim Mozzarella Cheese [Part Skim Milk, Cheese Cultures, Salt, Enzymes]. Sauce [Water, Tomato Paste {31% Ntss}, Seasoning {Modified Food Starch, Sugar, Dextrose, Sea Salt, Dried Onion, Spice, Dehydrated Romano Cheese {Sheep's And Cow's Milk, Cheese Cultures, Salt, Enzymes}, Paprika, Dried Garlic, Citric Acid}]).</t>
  </si>
  <si>
    <t>Cheese Quesadilla</t>
  </si>
  <si>
    <t>4.4 OZ</t>
  </si>
  <si>
    <t xml:space="preserve">Turkey-Ham </t>
  </si>
  <si>
    <t>1.02 OZ</t>
  </si>
  <si>
    <t>Club Roll (Water, Whole Wheat Flour, Enriched Wheat Flour {Wheat Flour, Malted Barley Flour, Niacin, Ferrous Sulfate, Thiamin Mononitrate, Riboflavin, Folic Acid}, Base {Salt, Soybean Oil, Dextrose, Sugar, Defatted Soy Flour, Mono- Diglycerides, Calcium, Stearoyl Lactylate, Potassium Iodate, Soy Lecithin, Ascorbic Acid [Vitamin C], Enriched Wheat Flour, L-Cysteine Hydrochloride, Enzymes [Wheat]}, Corn Meal, Soybean Oil, Wheat Gluten, Yeast), Turkey Ham Slices (Turkey Thigh Meat, Water, Lite Salt [Potassium Chloride, Sodium Chloride], Sugar, Sodium Phosphate, Salt, Carrageenan, Sodium Erythorbate, Natural Smoke Flavoring, Sodium Nitrite), Turkey Breast (Turkey Breast, White Turkey, Turkey Broth, Modified Food Starch Potassium Chloride, Sodium Phosphate, Salt, Rosemary Extract), White American Cheese (Cultured Skim Milk and Milk, Water, Nonfat Dry Milk, Maltodextrin, Mofidied Food Starch, Sodium Citrate, Potassium Citrate, Salt, Enzymes, Vitamin A Palmitate, Sorbic Acid, Soy Lecithin).</t>
  </si>
  <si>
    <t xml:space="preserve">Turkey Breast </t>
  </si>
  <si>
    <t>Whole Grain Club</t>
  </si>
  <si>
    <t>2.4 OZ</t>
  </si>
  <si>
    <t>2.25 OZ WGR EQ</t>
  </si>
  <si>
    <t>1.25 OZ M/MA</t>
  </si>
  <si>
    <t>Turkey Ham Slices (Turkey Thigh Meat, Water, Lite Salt [Potassium Chloride, Sodium Chloride], Sugar, Sodium Phosphate, Salt, Carrageenan, Sodium Erythorbate, Natural Smoke Flavoring, Sodium Nitrite), Whole Wheat Bread (Whole Wheat Flour, Enriched Wheat Flour [Wheat Flour, Malted Barley Flour, Niacin, Ferrous Sulfate, Thiamin Mononitrate, Riboflavin, Folic Acid], Water, Sugar, Yeast, Salt, Soybean Oil, Calcium Propionate, Monoglycerides, Sodium Stearoyl Lactylate, Ascorbic Acid [Vitamin C], Enzymes [Wheat]), White American Cheese (Cultured Skim Milk and Milk, Water, Nonfat Dry Milk, Maltodextrin, Mofidied Food Starch, Sodium Citrate, Potassium Citrate, Salt, Enzymes, Vitamin A Palmitate, Sorbic Acid, Soy Lecithin).</t>
  </si>
  <si>
    <t xml:space="preserve">Turkey Bologna </t>
  </si>
  <si>
    <t>Whole Wheat Bread (Whole Wheat Flour, Enriched Wheat Flour [Wheat Flour, Malted Barley Flour, Niacin, Ferrous Sulfate, Thiamin Mononitrate, Riboflavin, Folic Acid], Water, Sugar, Yeast, Salt, Soybean Oil, Calcium Propionate, Monoglycerides, Sodium Stearoyl Lactylate, Ascorbic Acid [Vitamin C], Enzymes [Wheat]), Turkey Bologna (Mechanically Separated Turkey, Salt, Water, Seasoning [Corn Syrup Solids, Dextrose, Sugar, Sodium Erythorbate, Spice Extractives], Carrageenan, Sodium Phosphate, Natural Smoke Flavoring, Sodium Nitrite), White American Cheese (Cultured Skim Milk and Milk, Water, Nonfat Dry Milk, Maltodextrin, Mofidied Food Starch, Sodium Citrate, Potassium Citrate, Salt, Enzymes, Vitamin A Palmitate, Sorbic Acid, Soy Lecithin).</t>
  </si>
  <si>
    <t>Turkey Breast (Turkey Breast, White Turkey, Turkey Broth, Modified Food Starch Potassium Chloride, Sodium Phosphate, Salt, Rosemary Extract), Whole Wheat Bread (Whole Wheat Flour, Enriched Wheat Flour [Wheat Flour, Malted Barley Flour, Niacin, Ferrous Sulfate, Thiamin Mononitrate, Riboflavin, Folic Acid], Water, Sugar, Yeast, Salt, Soybean Oil, Calcium Propionate, Monoglycerides, Sodium Stearoyl Lactylate, Ascorbic Acid [Vitamin C], Enzymes [Wheat]), White American Cheese (Cultured Skim Milk and Milk, Water, Nonfat Dry Milk, Maltodextrin, Mofidied Food Starch, Sodium Citrate, Potassium Citrate, Salt, Enzymes, Vitamin A Palmitate, Sorbic Acid, Soy Lecithin).</t>
  </si>
  <si>
    <t xml:space="preserve">Grilled Chicken Breast </t>
  </si>
  <si>
    <t>2.47 OZ</t>
  </si>
  <si>
    <t xml:space="preserve">Whole Grain Hamburger Bun </t>
  </si>
  <si>
    <t xml:space="preserve">Chicken Salad </t>
  </si>
  <si>
    <t>3.2 OZ</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</si>
  <si>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Shredded Chicken (Boneless Skinless Dark And White Chicken, Water, Maltodextrin, Natural Flavors, Rice Starch, Vinegar, Yeast Extract), Water, Mayonnaise (Soybean Oil, Water, Egg Yolks, Distilled Vinegar, Corn Syrup, Salt, Spice, Lemon Juice Concentrate, Calcium Disodium EDTA), Soy Protein Concentrate, Celery, Modified Corn Starch, Onion Granulated, Pepper.</t>
  </si>
  <si>
    <t xml:space="preserve">Whole Grain Flatbread </t>
  </si>
  <si>
    <t xml:space="preserve">Egg Salad </t>
  </si>
  <si>
    <t>3.3 OZ</t>
  </si>
  <si>
    <t>Tuna Salad</t>
  </si>
  <si>
    <t>2.8 OZ</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</si>
  <si>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Chunk Light Tuna (Tuna, Water, Vegetable Broth, Salt), Mayonnaise (Soybean Oil, Water, Egg Yolks, Distilled Vinegar, Corn Syrup, Salt, Spice, Lemon Juice Concentrate, Calcium Disodium EDTA), Water, Soy Protein Concentrate, Celery.</t>
  </si>
  <si>
    <t>Tzatziki Sauce</t>
  </si>
  <si>
    <t>WG Club Roll</t>
  </si>
  <si>
    <t>1.5 OZ</t>
  </si>
  <si>
    <t>1.5 OZ M/MA</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</si>
  <si>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Sliced Mozzarella Cheese (Pasteurized Part-Skim Milk, Cheese Culture, Salt, Enzymes), Diced Tomatoes (Diced Tomatoes, Tomato Juice, Salt, Calcium Chloride, Citric Acid), Provolone Cheese (Pasteurized Milk, Cheese Culture, Salt, Enzymes, Natural Smoke Flavor, Natamycin), Corn Syrup, Caramelized Onions (Onion, Brown Sugar, Salt, Sunflower Oil, Acid Corrector), Balsamic Vinegar (Wine Vinegar, Concentrated Grape Must, Caramel Color), Light Brown Sugar, Canola Oil, Modified Corn Starch, Basil, Salt.</t>
  </si>
  <si>
    <t xml:space="preserve">Provolone Cheese </t>
  </si>
  <si>
    <t>0.5 OZ M/MA</t>
  </si>
  <si>
    <t>WG Flatbread</t>
  </si>
  <si>
    <t xml:space="preserve">Tomato Jam </t>
  </si>
  <si>
    <t>1.0 OZ</t>
  </si>
  <si>
    <t>Popcorn Chicken</t>
  </si>
  <si>
    <t>12 EA</t>
  </si>
  <si>
    <t>2 M/MA, 1 WGR</t>
  </si>
  <si>
    <t>0.25 M/MA</t>
  </si>
  <si>
    <t>Romaine Lettuce</t>
  </si>
  <si>
    <t>2 Cup</t>
  </si>
  <si>
    <t>1 Cup D/G Veg</t>
  </si>
  <si>
    <t>Carrot Sticks</t>
  </si>
  <si>
    <t>1/8 Cup</t>
  </si>
  <si>
    <t>1/8 Cup R/O Veg</t>
  </si>
  <si>
    <t>Hard Cooked Eggs</t>
  </si>
  <si>
    <t>Grape Tomatoes</t>
  </si>
  <si>
    <t xml:space="preserve">1/4 Cup R/O Veg </t>
  </si>
  <si>
    <t xml:space="preserve">Carrot Sticks </t>
  </si>
  <si>
    <t>2.6 OZ</t>
  </si>
  <si>
    <t>Romaine Lettuce, Mild Cheddar Shredded Cheese (Cheddar Cheese [Cultured Pasteurized Milk, Salt, Enzymes, Anatto Color], Anticaking Blend [Potato Starch, Celluose], Natamycin [Natural Mold Inhibitor]), Red Cherry Tomatoes, Carrots.</t>
  </si>
  <si>
    <t>Feta Cheese</t>
  </si>
  <si>
    <t>Romaine Lettuce, Feta Cheese (Pasteurized Milk, Salt, Cheese Cultures, Enzymes), Red Cherry Tomatoes, Sliced Ripe Olives (Ripe Olives, Water, Salt, Ferrous Gluconate [To Stabilize Color]).</t>
  </si>
  <si>
    <t>Black Olives</t>
  </si>
  <si>
    <t>N/A Other Veg</t>
  </si>
  <si>
    <t>1.5 Cup</t>
  </si>
  <si>
    <t>3/4 Cup D/G Veg</t>
  </si>
  <si>
    <t>Romaine Lettuce, Carrots.</t>
  </si>
  <si>
    <t>Diced Skin-On Roasted &amp; Seasoned Russet Potatoes (Russet Potatoes, Canola Oil, Salt, Spice, Dehydrated Onion, Dehydrated Garlic).</t>
  </si>
  <si>
    <t>Roasted Sweet Potatoes</t>
  </si>
  <si>
    <t xml:space="preserve">Refried Beans </t>
  </si>
  <si>
    <t>Water, Dehydrated Red Bean Flakes (Red Beans), Onions, Cumin, Garlic Powder, Salt, Oregano.</t>
  </si>
  <si>
    <t>Potato Salad</t>
  </si>
  <si>
    <t>Potato Salad (Potatoes [Sodium Metabisulfite], Mayonnaise [Soybean Oil, Water, Sugar, Eggs Yolks, Distilled Vinegar, Salt, Spices, Calcium Disodium Edta {Use To Protect Quality}], Sugar, White Vinegar [Distilled Vinegar Reduce To 4% Acidity], Onions, Potato Flakes [Potatoes, Mono &amp; Diglycerides, Sodium Acid Pyrophosphate, Citric Acid], Liquid Preservative [Water, Sodium Benzoate, Potassium Sorbate]).</t>
  </si>
  <si>
    <t>Chickpea Salad</t>
  </si>
  <si>
    <t>Celery Sticks</t>
  </si>
  <si>
    <t>2 OZ M/MA</t>
  </si>
  <si>
    <t xml:space="preserve">3/4 Cup Dark Green Veg </t>
  </si>
  <si>
    <t>K-8 IPM Master Recipe Builds</t>
  </si>
  <si>
    <t xml:space="preserve">1/4 Cup Red Orange </t>
  </si>
  <si>
    <t>Recipe Name-Beef Meatballs, Sweet &amp; Sour Sauce, Rice &amp; Green Beans</t>
  </si>
  <si>
    <t xml:space="preserve">3/4 Cup Other Veg  </t>
  </si>
  <si>
    <t>3/4 Cup Other Veg</t>
  </si>
  <si>
    <t xml:space="preserve">3/4 Cup Starchy Veg </t>
  </si>
  <si>
    <t>3/4 Cup Legume Veg</t>
  </si>
  <si>
    <t>1/4 Cup Red Orange Veg</t>
  </si>
  <si>
    <t xml:space="preserve">Recipe Name-Breaded Chicken Patty Parmesan w/ Pasta &amp; Broccoli </t>
  </si>
  <si>
    <t xml:space="preserve">1/4 Cup Red Orange Veg </t>
  </si>
  <si>
    <t xml:space="preserve">3/4 Cup Other Veg </t>
  </si>
  <si>
    <t>1/2 Cup Legume &amp; 1/4 Cup Red Orange Veg</t>
  </si>
  <si>
    <t xml:space="preserve">Recipe Name-Fish Sticks w/ Roasted Potatoes </t>
  </si>
  <si>
    <t xml:space="preserve">Recipe Name-Chicken Nuggets w/ General Tso's Sauce, Rice &amp; Broccoli </t>
  </si>
  <si>
    <t>Recipe Name-Chicken w/ Hawaiian Sauce, Rice Pilaf &amp; Green Beans</t>
  </si>
  <si>
    <t>Recipe Name-Chicken w/ Jerk Sauce, Rice Pilaf &amp; Black Beans</t>
  </si>
  <si>
    <t xml:space="preserve">Recipe Name-Macaroni &amp; Cheese with Broccoli </t>
  </si>
  <si>
    <t>3/4 Cup Starchy Veg</t>
  </si>
  <si>
    <t>Recipe Name-Penne Pasta w/ Alfredo Sauce, Chicken &amp; Broccoli</t>
  </si>
  <si>
    <t>Recipe Name-Protein Pasta Alfredo w/ Peas</t>
  </si>
  <si>
    <t xml:space="preserve">3/4 Cup Starchy Vegetable </t>
  </si>
  <si>
    <t xml:space="preserve">Recipe Name-Cheese Ravioli w/ Tomato Sauce, Mozzarella Cheese &amp; Green Beans  </t>
  </si>
  <si>
    <t xml:space="preserve">Recipe Name-Salisbury Steak w/ Brown Gravy &amp; Roasted Potatoes </t>
  </si>
  <si>
    <t>Recipe Name-Chicken Meatballs w/ Creamy Brown Gravy, Penne Pasta &amp; Broccoli</t>
  </si>
  <si>
    <t>Recipe Name-Chicken w/ Teriyaki Sauce, Brown Rice &amp; Carrots</t>
  </si>
  <si>
    <t xml:space="preserve">3/4 Cup Red Orange Veg </t>
  </si>
  <si>
    <t xml:space="preserve">Recipe Name-Turkey Chili, Brown Rice &amp; Carrots </t>
  </si>
  <si>
    <t xml:space="preserve">Recipe Name-Spanish Rice w/ Cheese &amp; Beans </t>
  </si>
  <si>
    <t xml:space="preserve">3/4 Cup Legume Veg </t>
  </si>
  <si>
    <t xml:space="preserve">Recipe Name-Turkey Fajita, Brown Rice &amp; Carrots </t>
  </si>
  <si>
    <t>Recipe Name-Beef Chili, Brown Rice &amp; Carrots</t>
  </si>
  <si>
    <t>9-12 IPM Master Recipe Builds</t>
  </si>
  <si>
    <t xml:space="preserve">*As per USDA FNS Standards Vegetables are portioned based on volume not weight. </t>
  </si>
  <si>
    <t>➤ Yield information for all vegetables based on volume, not weight. This includes dried or dehydrated vegetables. {Page 2-6 USDA FBG-https://foodbuyingguide.fns.usda.gov/Content/TablesFBG/USDA_FBG_Section2_Vegetables.pdf}</t>
  </si>
  <si>
    <t>➤Raw, leafy greens credit at half the volume served; which is consistent with the Dietary Guidelines for Americans. {Page 2-4 USDA FBG}</t>
  </si>
  <si>
    <t>Recipe Name-Garden Side Salad</t>
  </si>
  <si>
    <t>Recipe Name-Farmer Entrée Salad</t>
  </si>
  <si>
    <t>Recipe Name-Chicken Caesar Entrée Salad</t>
  </si>
  <si>
    <t>Recipe Name-Garden Entrée Salad</t>
  </si>
  <si>
    <t>Recipe Name-Cobb Entrée Salad</t>
  </si>
  <si>
    <t>Recipe Name-Greek Entrée Salad</t>
  </si>
  <si>
    <t xml:space="preserve">Buffalo Chicken Salad </t>
  </si>
  <si>
    <t xml:space="preserve">WG Flatbread </t>
  </si>
  <si>
    <t xml:space="preserve">Buffalo Chicken Mix </t>
  </si>
  <si>
    <t>3.4 OZ</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</si>
  <si>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Shredded Chicken (Boneless Skinless Dark And White Chicken, Water, Maltodextrin, Natural Flavors, Rice Starch, Vinegar, Yeast Extract), Celery, Mozzarella Cheese (Cultured Pasteurized Part-Skim Milk, Salt, Enzymes, Anticaking Blend [Potato Starch, Cellulose], Natamycin [Natural Mold Inhibitor]), Hot Sauce (Aged Cayenne Red Peppers, Vinegar, Water, Salt, Garlic Powder), Unsalted Butter (Pasteurized Cream, Natural Flavoring), Pineapple Juice (Pineapple Juice from Concentrate [Water, Pineapple Juice Concentrate], Ascorbic Acid [Vitamin C], Vitamin E, Vitamin A), Onions, Water, Sugar, Modified Food Starch.</t>
  </si>
  <si>
    <t xml:space="preserve">Broccoli Slaw </t>
  </si>
  <si>
    <t>Broccoli, Mayonnaise (Soybean Oil, Water, Egg Yolks, Distilled Vinegar, Corn Syrup, Salt, Spice, Lemon Juice Concentrate, Calcium Disodium EDTA), Carrots, White Distilled Vinegar (Diluted With Water to 5% Acidity), Sugar, Honey, Salt, Modified Corn Starch, Pepper, Cayenne Pepper.</t>
  </si>
  <si>
    <t xml:space="preserve">Shredded Chicken </t>
  </si>
  <si>
    <t xml:space="preserve">Adobo Chicken Sauce </t>
  </si>
  <si>
    <t>Corn, Water, Shredded Chicken (Boneless Skinless Dark And White Chicken, Water, Maltodextrin, Natural Flavors, Rice Starch, Vinegar, Yeast Extract), Long Grain Brown Rice, Diced Tomatoes (Diced Tomatoes, Tomato Juice, Salt, Calcium Chloride, Citric Acid), Roasted Corn (Corn), Bell Red Peppers, Crushed Tomatoes (Tomato Concentrate [Water, Tomato Paste], Salt, Citric Acid), Mayonnaise (Soybean Oil, Water, Egg Yolks, Distilled Vinegar, Corn Syrup, Salt, Spice, Lemon Juice Concentrate, Calcium Disodium EDTA), Sour Cream (Cultured Cream, Enzyme), Canola Oil, Red Bell Pepper, Onions, Cilantro Lime Rice Seasoning (Sugar, Citric Acid, Black Pepper, Chili Pepper, Cilantro, Natural Flavors, Silicon Dioxide), Salt, Cilantro, Ground Garlic Puree, Lime Juice, Garlic Puree (Garlic, Water), Shallots, Smoked Sweet Paprika, Annatto Color, Chipotle Peppers in Adobo Sauce (Red Jalapeno Peppers, Water, Vinegar, Sugar, Salt, Tomato Paste, Smoke Essence, Onion, Garlic), Cumin, Dark Chili Powder Blend (Chili Powder, Salt, Cumin, Garlic, Oregano), Paprika, Adobo Con Sazon (Salt, Garlic, Paprika, Achiote, Black Pepper, Onion, Spices, Tri Calcium Phosphate), Garlic Powder, Cayenne Pepper.</t>
  </si>
  <si>
    <t xml:space="preserve">Cilantro Lime Brown Rice </t>
  </si>
  <si>
    <t>Water, Shredded Chicken (Boneless Skinless Dark And White Chicken, Water, Maltodextrin, Natural Flavors, Rice Starch, Vinegar, Yeast Extract), Corn, Long Grain Brown Rice, Diced Tomatoes (Diced Tomatoes, Tomato Juice, Salt, Calcium Chloride, Citric Acid), Roasted Corn (Corn), Bell Red Peppers, Crushed Tomatoes (Tomato Concentrate [Water, Tomato Paste], Salt, Citric Acid), Canola Oil, Mayonnaise (Soybean Oil, Water, Egg Yolks, Distilled Vinegar, Corn Syrup, Salt, Spice, Lemon Juice Concentrate, Calcium Disodium EDTA), Sour Cream (Cultured Cream, Enzyme), Red Bell Pepper, Onions, Cilantro Lime Rice Seasoning (Sugar, Citric Acid, Black Pepper, Chili Pepper, Cilantro, Natural Flavors, Silicon Dioxide), Salt, Cilantro, Ground Garlic Puree, Garlic Puree (Garlic, Water), Shallots, Lime Juice, Smoked Sweet Paprika, Annatto Color, Chipotle Peppers in Adobo Sauce (Red Jalapeno Peppers, Water, Vinegar, Sugar, Salt, Tomato Paste, Smoke Essence, Onion, Garlic), Cumin, Dark Chili Powder Blend (Chili Powder, Salt, Cumin, Garlic, Oregano), Paprika, Adobo Con Sazon (Salt, Garlic, Paprika, Achiote, Black Pepper, Onion, Spices, Tri Calcium Phosphate), Garlic Powder, Cayenne Pepper.</t>
  </si>
  <si>
    <t xml:space="preserve">Recipe Name-Beef Meatballs w/ Tomato Sauce, Mozzarella Cheese &amp; Broccoli </t>
  </si>
  <si>
    <t xml:space="preserve">1 Cup Dark Green Veg </t>
  </si>
  <si>
    <t xml:space="preserve">Recipe Name-Beef Meatballs w/ Spaghetti, Tomato Sauce &amp; Broccoli </t>
  </si>
  <si>
    <t>Recipe Name-Chicken &amp; Vegetable Dumplings w/ Mushroom Sauce &amp; Mixed Vegetables</t>
  </si>
  <si>
    <t>1 Cup Other Veg</t>
  </si>
  <si>
    <t>Recipe Name-Chicken Alfredo w/ Penne Pasta &amp; Broccoli</t>
  </si>
  <si>
    <t>Recipe Name-Chicken, BBQ Sauce, Rice &amp; Baked Beans</t>
  </si>
  <si>
    <t xml:space="preserve">1 Cup Legume Veg </t>
  </si>
  <si>
    <t xml:space="preserve">Recipe Name-Chicken Tenders &amp; Roasted Potatoes </t>
  </si>
  <si>
    <t>1 Cup Starchy Veg</t>
  </si>
  <si>
    <t>Recipe Name-Fajita Chicken w/ Spanish-Style Rice &amp; Baked Beans</t>
  </si>
  <si>
    <t xml:space="preserve">Recipe Name-General Tso's Chicken Nuggets w/ Rice &amp; Broccoli </t>
  </si>
  <si>
    <t>1 Cup Dark Green Veg</t>
  </si>
  <si>
    <t>Recipe Name-Chicken w/ Hawaiian Sauce, Rice &amp; Green Beans</t>
  </si>
  <si>
    <t xml:space="preserve">1 Cup Other Veg </t>
  </si>
  <si>
    <t>Recipe Name-Jerk Chicken, Rice &amp; Black Beans</t>
  </si>
  <si>
    <t>1 Cup Legume Veg</t>
  </si>
  <si>
    <t>Recipe Name-Pasta w/ Tomato Sauce, Mozzarella Cheese &amp; Broccoli</t>
  </si>
  <si>
    <t xml:space="preserve">Recipe Name-Salisbury Steak w/ Brown Gravy &amp; Mashed Potatoes </t>
  </si>
  <si>
    <t xml:space="preserve">1 Cup Starchy Veg </t>
  </si>
  <si>
    <t>Recipe Name-Chicken Meatballs w/ Creamy Brown Gravy, Pasta &amp; Broccoli</t>
  </si>
  <si>
    <t>Recipe Name-Chicken with Teriyaki Sauce, Brown Rice &amp; Carrots</t>
  </si>
  <si>
    <t xml:space="preserve">1 Cup Red Orange Veg </t>
  </si>
  <si>
    <t xml:space="preserve">Recipe Name-Beef Meatballs, BBQ Sauce &amp; Broccoli </t>
  </si>
  <si>
    <t>Recipe Name-Chicken Nuggets &amp; Baked Beans</t>
  </si>
  <si>
    <t xml:space="preserve">Recipe Name-Meatloaf w/ Gravy &amp; Mashed Potatoes </t>
  </si>
  <si>
    <t xml:space="preserve">Recipe Name-Vegetarian Chili w/ Corn </t>
  </si>
  <si>
    <t>Recipe Name-Curry Lentil Stew, Rice &amp; Green Beans</t>
  </si>
  <si>
    <t xml:space="preserve">Recipe Name-Chickpea Marinara w/ Cheese &amp; Pasta </t>
  </si>
  <si>
    <t xml:space="preserve">Recipe Name- Edamame Noodle Bowl w/ Blended Vegetables </t>
  </si>
  <si>
    <t>Recipe Name- Falafel Bites, Quinoa Rice Pilaf with Black Beans &amp; Tomato</t>
  </si>
  <si>
    <t xml:space="preserve">7/8 Cup Legume Veg, 1/4 Cup Red Orange Veg </t>
  </si>
  <si>
    <t xml:space="preserve">Recipe Name-Latin Style Beans over Rice with Broccoli </t>
  </si>
  <si>
    <t>1 Cup Red Orange Veg</t>
  </si>
  <si>
    <r>
      <t xml:space="preserve">1 OZ WGR Grain, 1 OZ M/MA </t>
    </r>
    <r>
      <rPr>
        <i/>
        <sz val="22"/>
        <color theme="1"/>
        <rFont val="Calibri"/>
        <family val="2"/>
        <scheme val="minor"/>
      </rPr>
      <t>(1/2 cup rice 1/4 cup beans)</t>
    </r>
  </si>
  <si>
    <t>IPE Master Recipe Builds</t>
  </si>
  <si>
    <t>Recipe Name-French Toast w/ Scrambled Eggs</t>
  </si>
  <si>
    <t>Recipe Name-Apple Cinnamon Oatmeal</t>
  </si>
  <si>
    <t xml:space="preserve">Recipe Name-Overnight Oats </t>
  </si>
  <si>
    <t xml:space="preserve">Recipe Name-Turkey Hot Dog on WW Bun </t>
  </si>
  <si>
    <t xml:space="preserve">Recipe Name-Spicy Chicken Patty on WW Bun  </t>
  </si>
  <si>
    <t>Recipe Name-Chicken Patty on WW Bun</t>
  </si>
  <si>
    <t>Recipe Name-Veggie Patty on WW Bun</t>
  </si>
  <si>
    <t>Recipe Name-Egg &amp; Cheese on WW English Muffin</t>
  </si>
  <si>
    <t>Recipe Name-American Cheese Sandwich</t>
  </si>
  <si>
    <t>Recipe Name-Beef Patty w/ Cheese on WW Bun</t>
  </si>
  <si>
    <t xml:space="preserve">Recipe Name-Beef Patty on Bun   </t>
  </si>
  <si>
    <t>Recipe Name-Stuffed Breadsticks</t>
  </si>
  <si>
    <t xml:space="preserve">Recipe Name-Cheese Pizza </t>
  </si>
  <si>
    <t xml:space="preserve">Recipe Name-French Bread Pizza </t>
  </si>
  <si>
    <t xml:space="preserve">Recipe Name-Cheese Quesadilla </t>
  </si>
  <si>
    <t xml:space="preserve">Recipe Name-Turkey-Ham White American Cheese Sandwich </t>
  </si>
  <si>
    <t xml:space="preserve">Recipe Name-Turkey-Bologna &amp; White American Cheese Sandwich </t>
  </si>
  <si>
    <t xml:space="preserve">Recipe Name-Roasted Turkey &amp; White American Cheese Sandwich </t>
  </si>
  <si>
    <t>Recipe Name-Chicken Sandwich on WW Bun</t>
  </si>
  <si>
    <t>Recipe Name-Chicken Salad on WG Flatbread</t>
  </si>
  <si>
    <t xml:space="preserve">Recipe Name-Egg Salad on WG Flatbread </t>
  </si>
  <si>
    <t xml:space="preserve">Recipe Name-Tuna Salad on WG Flatbread </t>
  </si>
  <si>
    <t>Recipe Name-Falafel Sandwich on WW Hero</t>
  </si>
  <si>
    <t>Recipe Name-Caprese Flatbread Sandwich</t>
  </si>
  <si>
    <t xml:space="preserve">Recipe Name-Buffalo Chicken Salad Sandwich </t>
  </si>
  <si>
    <t xml:space="preserve">Recipe Name-Buffalo Chicken Melt Flatbread </t>
  </si>
  <si>
    <t>Recipe Name-Roasted Sweet Potatoes</t>
  </si>
  <si>
    <t xml:space="preserve">Recipe Name-Roasted Potatoes </t>
  </si>
  <si>
    <t>3/4 Cup Red Orange Veg</t>
  </si>
  <si>
    <t xml:space="preserve">Recipe Name-Baked Beans </t>
  </si>
  <si>
    <t>Recipe Name-Refried Beans</t>
  </si>
  <si>
    <t xml:space="preserve">Recipe Name-Potato Salad  </t>
  </si>
  <si>
    <t xml:space="preserve">Recipe Name-Chickpea Salad </t>
  </si>
  <si>
    <t xml:space="preserve">Recipe Name-Celery Sticks </t>
  </si>
  <si>
    <t xml:space="preserve">Recipe Name-Broccoli Slaw </t>
  </si>
  <si>
    <t>Vegetable Side Dishes Master Recipe Builds</t>
  </si>
  <si>
    <t>Entrée/Side Lettuce Salads Master Recipe Builds</t>
  </si>
  <si>
    <t>Individually Packaged Proteins Master Recipe Builds</t>
  </si>
  <si>
    <t>Ingredient</t>
  </si>
  <si>
    <t>Serving Size</t>
  </si>
  <si>
    <t>Component Crediting Value</t>
  </si>
  <si>
    <t xml:space="preserve">Serving Size  </t>
  </si>
  <si>
    <t xml:space="preserve">Serving Size </t>
  </si>
  <si>
    <t xml:space="preserve">Hickory Barbecue Sauce  </t>
  </si>
  <si>
    <t>Italian Tomato Sauce</t>
  </si>
  <si>
    <t xml:space="preserve">Chicken &amp; Vegetable Dumplings </t>
  </si>
  <si>
    <t>Fajita Sauce</t>
  </si>
  <si>
    <t xml:space="preserve">Falafel Nuggets </t>
  </si>
  <si>
    <t>Brown Gravy Sauce</t>
  </si>
  <si>
    <t>Recipe Name-Hot Honey Chicken Sandwich</t>
  </si>
  <si>
    <t xml:space="preserve">WG Ciabatta </t>
  </si>
  <si>
    <t>2.1 OZ</t>
  </si>
  <si>
    <t>2 M/MA, 1 OZ WGR EQ</t>
  </si>
  <si>
    <t>Breaded Spicy Patty (Chicken, Water, Whole Wheat Flour, Enriched Wheat Flour [Wheat Flour, Niacin, Reduced Iron, Thiamine Mononitrate, Riboflavin, Folic Acid], Isolated Soy Protein, Chicken Type Flavor [Brown Sugar, Yeast Extract, Onion Powder, Maltodextrin, Canola Oil, Carrot Powder, Garlic Powder, Silicon Dioxide, Citric Acid, Spice, Salt, Vegetable Stock {Carrot, Onion, Celery}, Natural Flavor], Extracts of Paprika and Annatto, Garlic Powder, Leavening [Sodium Acid Pyrophosphate, Sodium Bicarbonate], Natural Flavor, Onion Powder, Salt, Sodium Phosphates, Soybean Oil, Spices, Sugar, Yeast. Breading Set in Vegetable Oil.), WG Ciabatta Bread (Water, Whole Wheat Flour, Enriched Wheat Flour [Wheat Flour, Malted Barley Flour, Niacin, Reduced Iron, Thiamin Mononitrate, Riboflavin, Folic Acid], Sugar, Canola Oil, Yeast, Salt, Wheat Gluten, Natural Butter Flavor, Natural Mold Inhibitor [Cultured Wheat Flour, Vinegar], Sodium Bicarbonate, Fumaric Acid, Enzymes).</t>
  </si>
  <si>
    <t>Recipe Name-Beef Meatballs, BBQ Sauce w/ Broccoli</t>
  </si>
  <si>
    <t>Recipe Name-Beef Meatballs w/ Tomato Sauce, Mozzarella Cheese &amp; Broccoli</t>
  </si>
  <si>
    <t>Recipe Name-Beef Meatballs w/ Spaghetti, Tomato Sauce &amp; Broccoli</t>
  </si>
  <si>
    <t>Sweet &amp; Sour Sauce</t>
  </si>
  <si>
    <t>Recipe Name-Chicken &amp; Vegetable Dumplings w/ Mushroom Sauce &amp; Oriental Vegetable Blend</t>
  </si>
  <si>
    <t xml:space="preserve">Oriental Vegetable Blend </t>
  </si>
  <si>
    <t xml:space="preserve">Recipe Name-Chicken Tenders w/ Roasted Potatoes </t>
  </si>
  <si>
    <t xml:space="preserve">Recipe Name-Chicken Nuggets w/ Baked Beans </t>
  </si>
  <si>
    <t>Garbanzo Beans (Chickpeas)</t>
  </si>
  <si>
    <t xml:space="preserve">Recipe Name-Chickpea Marinara w/ Cheese over Pasta </t>
  </si>
  <si>
    <t xml:space="preserve">Recipe Name-Edamame Noodle Bowl w/ Blended Vegetables </t>
  </si>
  <si>
    <t xml:space="preserve">Recipe Name-Chicken w/ Fajita Sauce, Spanish-Style Rice, Black Bean &amp; Tomato Salad </t>
  </si>
  <si>
    <t xml:space="preserve">Recipe Name-Falafel Bites w/ Quinoa Rice Pilaf &amp; Black Bean &amp; Tomato Salad </t>
  </si>
  <si>
    <t>Recipe Name-Chicken w/ BBQ Sauce, Rice &amp; Baked Beans</t>
  </si>
  <si>
    <t>Recipe Name-Curry Lentil Stew w/ Brown Rice &amp; Green Beans</t>
  </si>
  <si>
    <t>Recipe Name-Lasagna Roll Up w/ Tomato Sauce &amp; Green Beans</t>
  </si>
  <si>
    <t xml:space="preserve">Recipe Name-Macaroni &amp; Cheese w/ Broccoli </t>
  </si>
  <si>
    <t>Recipe Name-Meatloaf w/ Brown Gravy &amp; Mashed Potatoes</t>
  </si>
  <si>
    <t xml:space="preserve">Recipe Name-Turkey Chili w/ Brown Rice &amp; Carrots </t>
  </si>
  <si>
    <t>Spanish Brown Rice</t>
  </si>
  <si>
    <t xml:space="preserve">Recipe Name-Latin Style Beans w/ Rice &amp; Broccoli  </t>
  </si>
  <si>
    <t xml:space="preserve">Recipe Name-Turkey Fajita w/ Brown Rice &amp; Carrots </t>
  </si>
  <si>
    <t>Recipe Name-Beef Chili w/ Brown Rice &amp; Carrots</t>
  </si>
  <si>
    <t xml:space="preserve">Mexican Street Corn </t>
  </si>
  <si>
    <t xml:space="preserve">Recipe Name-Adobo Chicken w/ Cilantro Brown Rice &amp; Mexican Street Corn </t>
  </si>
  <si>
    <t>Recipe Name-Adobo Chicken w/ Cilantro Brown Rice &amp; Mexican Street Corn</t>
  </si>
  <si>
    <t>Recipe Name-Chicken Tamale w/ Spanish Brown Rice &amp; Beans</t>
  </si>
  <si>
    <t xml:space="preserve">Recipe Name-Mexican Street Corn </t>
  </si>
  <si>
    <t>Recipe Name-Hero Sandwich</t>
  </si>
  <si>
    <t>0.66 M/MA*</t>
  </si>
  <si>
    <t>1 M/MA*</t>
  </si>
  <si>
    <t>*When Added Rounds Down to 2.25 M/MA</t>
  </si>
  <si>
    <t xml:space="preserve">Recipe Name-Beef Bologna &amp; White American Cheese Sandwich </t>
  </si>
  <si>
    <t xml:space="preserve">Recipe Name-Deli Chicken &amp; White American Cheese Sandwich </t>
  </si>
  <si>
    <t xml:space="preserve">Deli Chicken Breast </t>
  </si>
  <si>
    <t>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 Chicken Breast (Chicken Breast, Chicken Broth, Salt, Dextrose, Rice Starch, Natural Flavoring, Sugar, Carrageenan, Sodium Phosphate), White American Cheese (Cultured Skim Milk and Milk, Water, Nonfat Dry Milk, Maltodextrin, Mofidied Food Starch, Sodium Citrate, Potassium Citrate, Salt, Enzymes, Vitamin A Palmitate, Sorbic Acid, Soy Lecithin).</t>
  </si>
  <si>
    <t xml:space="preserve">Beef Bologna </t>
  </si>
  <si>
    <t>3/4 Cup &amp; 1/8 Cup</t>
  </si>
  <si>
    <t>3/4 Cup Dark Green Veg 1/8 Cup Red/Orange Veg</t>
  </si>
  <si>
    <t>Celery</t>
  </si>
  <si>
    <t xml:space="preserve">Recipe Name-Apple Cinnamon Overnight Oats </t>
  </si>
  <si>
    <t xml:space="preserve">Apple Cinnamon Filling </t>
  </si>
  <si>
    <t>6.1 OZ</t>
  </si>
  <si>
    <t>Recipe Name-Cheesy Crispy Chicken Biscuit Sandwich</t>
  </si>
  <si>
    <t>Chicken Breast Filet</t>
  </si>
  <si>
    <t>2.12 OZ</t>
  </si>
  <si>
    <t>1 M/MA, 0.5 OZ WGR EQ</t>
  </si>
  <si>
    <t>Chicken Breast Filet (Boneless Skinless Portioned Chicken Breast Filets With Rib Meat, Whole Wheat Flour, Water, Brown Sugar, Carrot Powder, Corn Starch, Extractives Of Turmeric, Garlic Powder, Isolated Soy Protein, Leavening [Cream Of Tartar, Sodium Bicarbonate], Maltodextrin, Natural Flavors, Onion Powder, Salt, Spice Extractive, Spices [Including Celery Seed], Wheat Gluten, Yeast Extract. Breading Set In Vegetable Oil.), Whole Wheat Buttermilk Biscuit (Whole Wheat Flour, Enriched Wheat Flour [Wheat Flour, Malted Barley Flour, Niacin, Reduced Iron, Thiamin Mononitrate, Riboflavin, Folic Acid], Buttermilk, Water, Soybean Oil, Sugar, Baking Powder, Salt, Honey), White American Cheese (Cultured Skim Milk and Milk, Water, Nonfat Dry Milk, Maltodextrin, Mofidied Food Starch, Sodium Citrate, Potassium Citrate, Salt, Enzymes, Vitamin A Palmitate, Sorbic Acid, Soy Lecithin).</t>
  </si>
  <si>
    <t>Skim Milk (Non-Fat Milk, Vitamin A Palmitate, Vitamin D3), Low Fat Vanilla Yogurt (Cultured Grade A Low-Fat Milk, Sugar, Modified Corn Starch, Contains Less Than 1% Of: Corn Starch, Natural Flavor, Potassium Sorbate [Added to Maintain Freshness], Vitamin A Acetate, Vitamin D3), Rolled Oats, Light Brown Sugar, Modified Corn Starch, Cinnamon, Salt.</t>
  </si>
  <si>
    <t>Skim Milk (Non-Fat Milk, Vitamin A Palmitate, Vitamin D3), Low Fat Vanilla Yogurt (Cultured Grade A Low-Fat Milk, Sugar, Modified Corn Starch, Contains Less Than 1% Of: Corn Starch, Natural Flavor, Potassium Sorbate [Added to Maintain Freshness], Vitamin A Acetate, Vitamin D3), Rolled Oats, Apple, Light Brown Sugar, Modified Corn Starch, Water, Sugar, Cinnamon, Salt, Nutmeg.</t>
  </si>
  <si>
    <t>Recipe Name-Southwestern Chicken Entrée Salad</t>
  </si>
  <si>
    <t>Shredded Southwest Chicken</t>
  </si>
  <si>
    <t>Black Beans</t>
  </si>
  <si>
    <t>Red Pepper</t>
  </si>
  <si>
    <t>0.55 OZ</t>
  </si>
  <si>
    <t>Romaine Lettuce, Black Beans (Black Beans, Water, Salt, Calcium Chloride), Roasted Corn (Corn), Cheddar Cheese (Pasteurized Milk, Cheese Culture, Salt, Enzymes, Annatto, Potato Starch, Powdered Cellulose), Shredded Chicken (Boneless Skinless Dark And White Chicken, Water, Maltodextrin, Natural Flavors, Rice Starch, Vinegar, Yeast Extract), Bell Red Peppers, Canola Oil, Garlic Puree (Garlic, Water), Shallots,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t>
  </si>
  <si>
    <t xml:space="preserve"> 0.5 OZ M/MA</t>
  </si>
  <si>
    <t>1.0 OZ M/MA</t>
  </si>
  <si>
    <t>6 oz</t>
  </si>
  <si>
    <t>Turkey Chili (with TVP)</t>
  </si>
  <si>
    <t>6 OZ</t>
  </si>
  <si>
    <t xml:space="preserve">Cheese Sauce </t>
  </si>
  <si>
    <t xml:space="preserve">4.3 OZ </t>
  </si>
  <si>
    <t>Broccoli, Water, Half and Half (Milk, Cream), Whole Grain Elbows (Whole Durum Wheat Flour, Durum Wheat Semolina, Durum Wheat Flour, Niacin, Iron [Ferrous Sulfate], Thiamin Mononitrate, Riboflavin, Folic Acid), Cheddar Cheese (Pasteurized Milk, Cheese Culture, Salt, Enzymes, Annatto, Potato Starch, Powdered Cellulose), American Cheese (Water, Soybean Oil, Hydrogenated Soybean Oil, Casein, Modified Food Starch, Dairy Product Solids, Maltodextrin, Sodium Citrate, Salt, Natural Flavor, Lactic Acid, Annatto and Paprika (color), Sorbic Acid (preservative), Soy Lecithin [anti-sticking agent]), Unsalted Butter (Pasteurized Cream, Natural Flavoring), Sodium Citrate (Tri Sodium Citrate Dihydrate), Salt, Modified Food Starch, Canola Oil, Hot Sauce (Aged Cayenne Red Peppers, Vinegar, Water, Salt, Garlic Powder), White Pepper, Xanthan Gum, Annatto Color.</t>
  </si>
  <si>
    <t xml:space="preserve">5.8 OZ </t>
  </si>
  <si>
    <t>Water, Broccoli, Half and Half (Milk, Cream), Whole Grain Elbows (Whole Durum Wheat Flour, Durum Wheat Semolina, Durum Wheat Flour, Niacin, Iron [Ferrous Sulfate], Thiamin Mononitrate, Riboflavin, Folic Acid), Cheddar Cheese (Pasteurized Milk, Cheese Culture, Salt, Enzymes, Annatto, Potato Starch, Powdered Cellulose), American Cheese (Water, Soybean Oil, Hydrogenated Soybean Oil, Casein, Modified Food Starch, Dairy Product Solids, Maltodextrin, Sodium Citrate, Salt, Natural Flavor, Lactic Acid, Annatto and Paprika (color), Sorbic Acid (preservative), Soy Lecithin [anti-sticking agent]), Unsalted Butter (Pasteurized Cream, Natural Flavoring), Sodium Citrate (Tri Sodium Citrate Dihydrate), Salt, Modified Food Starch, Canola Oil, Hot Sauce (Aged Cayenne Red Peppers, Vinegar, Water, Salt, Garlic Powder), White Pepper, Xanthan Gum, Annatto Color.</t>
  </si>
  <si>
    <t>Chicken &amp; Vegetable Dumpling (Filling [Chicken, Water, Soy Protein Concentrate, Cabbage, Green Onion, Canola Oil, Carrot, Sugar, Salt, Sesame Oil, Isolated Soy Protein, Lecithin], Dough [Whole Wheat Flour, Enriched Wheat Flour {Wheat Flour, Malted Barley Flour, Niacin, Reduced Iron, Thiamine Mononitrate, Riboflavin, Folic Acid}, Water, Modified Corn Starch, Salt, Canola Oil, Wheat Gluten]), Oriental Blend Vegetables (Broccoli, Onion, Sugar Snap Peas, Green Beans, Red Pepper, Carrots), Water, Mushrooms, Modified Food Starch, Garlic Puree (Garlic, Water), Onions, Rice Wine Vinegar, Soy Sauce (Water, Wheat, Soybeans, Salt, Lactic Acid, Sodium Benzoate [Preservative]), Light Brown Sugar, Scallions, Miso Paste (Water, Soybeans, Rice, Salt, Alcohol), Canola Oil, Vegetable Base (Vegetables [Onions, Tomatoes, Potatoes, Carrots, Celery], Salt, Yeast Extract, Corn Starch, Vegetable Oil [Corn, Soy, Canola], Onion Powder, Sugar, Natural Flavoring), Mushroom Extract (Mushroom Juice Concentrate, Maltodextrin), Sambal Oelek Chili Paste (Chili, Salt, Distilled Vinegar, Potassium Sorbate and Sodium Bisulfite [Preservatives], Xanthan Gum), Sesame Oil, White Pepper.</t>
  </si>
  <si>
    <t>Vegetarian Beans (White Beans, Water, Sugar, Tomato Paste, Salt, Onion Powder, Garlic Powder, Spice), Chicken Nuggets (White Meat Chicken, Water, Whole Wheat Flour, Enriched Wheat Flour [Enriched With Niacin, Reduced Iron, Thiamine Mononitrate, Riboflavin, Folic Acid], Textured Soy Protein Concentrate, Soy Protein Concentrate, Corn Starch, Extractives Of Paprika, Extractives Of Turmeric, Garlic Powder, Maltodextrin, Natural Flavors, Onion Powder, Salt, Sodium Phosphates, Spice Extractives [Including Extractives Of Celery Seed], Spices [Including Celery Seed], Yeast Extract. Breading Set in Vegetable Oil.).</t>
  </si>
  <si>
    <t>Black Beans (Black Beans, Water, Salt, Calcium Chloride), Water, Grilled Chicken Strips (Chicken Breast Meat With Rib Meat, Water, Potato Starch, Sugar, Sea Salt, Yeast Extract, Natural Flavors, Black Pepper), Long Grain Brown Rice, Canola Oil, Red And Green Peppers, Onions, Diced Tomatoes (Diced Tomatoes, Tomato Juice, Salt, Calcium Chloride, Citric Acid), Mild Cheddar Shredded Cheese (Cheddar Cheese [Cultured Pasteurized Milk, Salt, Enzymes, Anatto Color], Anticaking Blend [Potato Starch, Celluose], Natamycin [Natural Mold Inhibitor]), Tomato Paste (Fresh Vine-Ripened California Tomatoes), White Vinegar (Distilled Vinegar, Water), Garlic Puree (Garlic, Water), Parsley, Modified Food Starch, Tomato Powder (Tomato Powder, Silicon Dioxide), Lemon Juice, Garlic Powder, Chicken Base (Chicken With Natural Chicken Juices, Salt, Sugar, Rendered Chicken Fat, Onion Powder, Torula Yeast, Cooked Dehydrated Chicken, Turmeric, Natural Flavorings), Dark Chili Powder Blend (Chili Powder, Salt, Cumin, Garlic, Oregano), Light Brown Sugar, Taco Seasoning (Salt, Corn Flour, Chili Pepper, Maltodextrin, Dehydrated Onion, Paprika, Spices, Dehydrated Garlic, Cocoa Powder, Sunflower Oil, Silicon Dioxide), Onion Granulated, Oregano, Cumin, Flavor Enhancer (Salt, Yeast Extract, Natural Flavor, Maltodextrin, Sugar), White Pepper, Annatto Color, Paprika, Xanthan Gum.</t>
  </si>
  <si>
    <t>Black Beans (Black Beans, Water, Salt, Calcium Chloride), Falafel (Chickpeas, Water, Canola Oil, Onion, Parsley, Cilantro, Sea Salt, Spices, Baking Soda), Bell Red Peppers, Water, Canola Oil, White Quinoa (White Quinoa, Water, Salt), Diced Tomatoes (Diced Tomatoes, Tomato Juice, Salt, Calcium Chloride, Citric Acid), Long Grain Brown Rice, Onions, White Vinegar (Distilled Vinegar, Water), Parsley, Vegetable Base (Vegetables [Onions, Tomatoes, Potatoes, Carrots, Celery], Salt, Yeast Extract, Corn Starch, Vegetable Oil [Corn, Soy, Canola], Onion Powder, Sugar, Natural Flavoring), Garlic Puree (Garlic, Water), Lemon Juice, Garlic Powder, Onion Granulated, White Pepper, Pepper, Xanthan Gum.</t>
  </si>
  <si>
    <t>Vegetarian Beans (White Beans, Water, Sugar, Tomato Paste, Salt, Onion Powder, Garlic Powder, Spice), Water, Grilled Chicken Strips (Chicken Breast Meat With Rib Meat, Water, Potato Starch, Sugar, Sea Salt, Yeast Extract, Natural Flavors, Black Pepper), Long Grain Brown Rice, Corn Syrup, Tomato Paste (Fresh Vine-Ripened California Tomatoes), White Distilled Vinegar, Chicken Flavor (Chicken Broth, Maltodextrin, Salt, Natural Flavor), Sugar, Molasses (Sugarcane Molasses), Modified Food Starch, Worcestershire Sauce Concentrate (Distilled Vinegar, Molasses, Corn Syrup, Water, Salt, Caramel Color, Garlic Powder, Sugar, Spices, Tamarind, Natural Flavor, Sulfiting Agent), Garlic Powder, Onion, Smoke Flavor (Water, Natural Hickory Smoke Concentrate), Flavor Enhancer (Salt, Yeast Extract, Natural Flavor, Maltodextrin, Sugar), Salt, Parsley, Pepper, Turmeric, Dark Chili Powder Blend (Chili Powder, Salt, Cumin, Garlic, Oregano), Mustard Powder (Mustard Whole or Ground), Onion Granulated, Cayenne Pepper, Cumin, Paprika.</t>
  </si>
  <si>
    <t>Chicken Nuggets (White Meat Chicken, Water, Whole Wheat Flour, Enriched Wheat Flour [Enriched With Niacin, Reduced Iron, Thiamine Mononitrate, Riboflavin, Folic Acid], Textured Soy Protein Concentrate, Soy Protein Concentrate, Corn Starch, Extractives Of Paprika, Extractives Of Turmeric, Garlic Powder, Maltodextrin, Natural Flavors, Onion Powder, Salt, Sodium Phosphates, Spice Extractives [Including Extractives Of Celery Seed], Spices [Including Celery Seed], Yeast Extract. Breading Set in Vegetable Oil.), Broccoli, Water, Long Grain Brown Rice, Ketchup (Tomato Concentrate [Water, Tomato Paste], Sugar, Vinegar, Salt, Onion Powder, Spices, Citric Acid), Soy Sauce (Water, Wheat, Soybeans, Salt, Lactic Acid, Sodium Benzoate [Preservative]), Sugar, Scallions, Canola Oil, Ginger, Garlic Puree (Garlic, Water), Modified Food Starch, Chicken Base (Chicken With Natural Chicken Juices, Salt, Sugar, Rendered Chicken Fat, Onion Powder, Torula Yeast, Cooked Dehydrated Chicken, Turmeric, Natural Flavorings), Sherry Vinegar, Red Pepper Flakes, Xanthan Gum, Garlic Powder, Ginger Root, Pepper.</t>
  </si>
  <si>
    <t>Green Beans, Water, Grilled Chicken Strips (Chicken Breast Meat With Rib Meat, Water, Potato Starch, Sugar, Sea Salt, Yeast Extract, Natural Flavors, Black Pepper), Long Grain Brown Rice, Pineapple Tidbits in Juice (Pineapple, Pineapple Juice), Tomato Paste (Fresh Vine-Ripened California Tomatoes), Carrots, Chicken Flavor (Chicken Broth, Maltodextrin, Salt, Natural Flavor), Corn Syrup, Sugar, Modified Food Starch, Onions, Canola Oil, White Distilled Vinegar, Sambal Oelek Chili Paste (Chili, Salt, Distilled Vinegar, Potassium Sorbate and Sodium Bisulfite [Preservatives], Xanthan Gum), Garlic Powder, Onion, Flavor Enhancer (Salt, Yeast Extract, Natural Flavor, Maltodextrin, Sugar), Worcestershire Sauce Concentrate (Distilled Vinegar, Molasses, Corn Syrup, Water, Salt, Caramel Color, Garlic Powder, Sugar, Spices, Tamarind, Natural Flavor, Sulfiting Agent), Molasses (Sugarcane Molasses), Salt, Parsley, Turmeric, Pepper, Smoke Flavor (Water, Natural Hickory Smoke Concentrate), Dark Chili Powder Blend (Chili Powder, Salt, Cumin, Garlic, Oregano), Mustard Powder (Mustard Whole or Ground), Cayenne Pepper, Cumin, Paprika.</t>
  </si>
  <si>
    <t>Water, Green Beans, Diced Tomatoes (Diced Tomatoes, Tomato Juice, Salt, Calcium Chloride, Citric Acid), Long Grain Brown Rice, Lentils, Lemon Juice, Tomato Paste (Fresh Vine-Ripened California Tomatoes), Onions, Roasted Garlic Puree (Garlic, Water), White Distilled Vinegar (Diluted With Water to 5% Acidity), Canola Oil, Sugar, Curry Powder (Mustard Seed, Coriander, Turmeric, Red Pepper, Spices), Salt, Turmeric, Cumin, Ground Coriander.</t>
  </si>
  <si>
    <t>Lasagna Roll Up (Ultragrain Durum Semolina Blend [Whole Wheat Flour, Semolina {Wheat, Niacin, Ferrous Sulfate, Thiamine Mononitrate, Riboflavin, Folic Acid}], Low Fat Ricotta Cheese [Milk, Whey, Skim Milk, Vinegar, Xanthan Gum, Locust Bean Gum, Guar Gum], Water, Low-Moisture Part Skim Mozzarella Cheese [Pasteurized Milk, Cheese Culture, Salt, Enzymes, Cellulose Powder, Natamycin], Whey Protein Concentrate, Romano Cheese [Pasteurized Cow’s Milk, Cheese Cultures, Salt, Enzymes], Corn Starch [100% Maize], Dietary Fiber, Salt), Green Beans, Water, Tomato Puree (Tomato Concentrate [Water, Tomato Paste], Citric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</si>
  <si>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Green Peas, Water, Pea Pasta (Yellow Pea Flour), Half and Half (Milk, Cream), Grated Romano Cheese (Romano Cheese [Sheep’s Milk, Cultures, Enzymes, Salt], Starch and Powdered Cellulose, Potassium Sorbate), Shredded Parmesan Cheese (Imported Parmesan Cheese [Pasteurized Part-Skim Milk, Cheese Cultures, Salt, Enzymes], Powdered Cellulose), Modified Food Starch, Roasted Garlic Puree (Garlic, Water), Lactic Acid, Garlic Powder, Pepper, Natural Cheese Flavor (Maltodextrin, Romano Cheese [Pasteurized Milk, Cheese Cultures, Salt, Enzymes], Blue Cheese [Pasteurized Milk, Cheese Cultures, Salt, Enzymes], Medium-Chain Triglycerides, Gum Arabic [Emulsifier], Natural Flavor, Whey Powder, Disodium Phosphate).</t>
  </si>
  <si>
    <t>Whole Wheat Ravioli (Ricotta [Whey, Milk, Vinegar, Xanthan/Locust Bean/Guar Gums, Stabilizers], Water, Whole Wheat Flour, Durum Flour, [Enriched With Niacin, Ferrous Sulfate, Thiamine Mononitrate, Riboflavin, Folic Acid], Isolated Soy Protein, High Gluten Flour, [Bleached Wheat Flour, Malted Barley Flour, Niacin, Iron, Riboflavin, Folic Acid], Pasteurized Eggs, Bread Crumbs [Bleached Wheat Flour, Dextrose, Yeast, Salt], Modified Food Starch, Sweet Whey, Parmesan Cheese [Cows Milk, Cheese Culture, Salt, Enzymes], Salt, White Pepper), Green Beans, Water, Tomato Puree (Tomato Concentrate [Water, Tomato Paste], Citric Acid), Mozzarella Cheese (Cultured Pasteurized Part-Skim Milk, Salt, Enzymes, Anticaking Blend [Potato Starch, Cellulose], Natamycin [Natural Mold Inhibitor]),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</si>
  <si>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Diced Skin-On Roasted &amp; Seasoned Russet Potatoes (Russet Potatoes, Canola Oil, Salt, Spice, Dehydrated Onion, Dehydrated Garlic), Salisbury Steak (Ground Beef (Not More thean 30%), Water, Vegetable Protein Product [Soy Protein Concentrate, Zinc Oxide, Niacinamide, Ferrous Sulfate, Copper Gluconate, Vitamin A Palmitate, Calcium Paniothenate, Thiamin Mononitrate (B1), Pyridoxine Hydrochloride (B6), Riboflavin (B2), Cyanocobalamin (B12), (May Contain Caramel Color), (May Contain Soy Lecithin], Bell Peppers, Seasoning (Dehydrated Onion, Dextrose, Autolyzed Yeast Extract, Spice Extractives), Bread Crumbs [Bleached Wheat Flour, Soybean Oil, Dextrose, Leavening (Sodium Acid Pyrophosphate, Sodium Biocarbonate), Whey, Oleoresin Paprika], Salt, Sodium Phosphate), Water, Modified Food Starch,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Flavor Enhancer (Salt, Yeast Extract, Natural Flavor, Maltodextrin, Sugar), Xanthan Gum, Garlic Powder, Onion Granulated, Thyme, Caramel Color, Bay Leaf, Sugar, White Pepper.</t>
  </si>
  <si>
    <t>Kidney Beans (Dark Kidney Beans, Water, Salt, Calcium Chloride), Water, Mild Cheddar Shredded Cheese (Cheddar Cheese [Cultured Pasteurized Milk, Salt, Enzymes, Anatto Color], Anticaking Blend [Potato Starch, Celluose], Natamycin [Natural Mold Inhibitor]), Long Grain Brown Rice, Tomato Powder (Tomato Powder, Silicon Dioxide), Flavor Enhancer (Salt, Yeast Extract, Natural Flavor, Maltodextrin, Sugar), Onion Granulated, Garlic Powder, Oregano, Cumin, Annatto Color, Paprika.</t>
  </si>
  <si>
    <t>Water, Carrots, Turkey Crumbles (Turkey, Mechanically Separated Turkey, Seasoning [Yeast Extract, Sugar, Dextrose, Onion Powder, Garlic Powder, Disodium Inosinate and Disodium Guanylate, Black Pepper, Celery Seed], Salt, Sugar, Natural Flavorings, Potassium Chloride), Long Grain Brown Rice, Red And Green Peppers, Tomato Paste (Fresh Vine-Ripened California Tomatoes), Onions, Garlic Puree (Garlic, Water), Chicken Flavor (Chicken Broth, Maltodextrin, Salt, Natural Flavor), Modified Food Starch, Canola Oil, Chicken Base (Chicken With Natural Chicken Juices, Salt, Sugar, Rendered Chicken Fat, Onion Powder, Torula Yeast, Cooked Dehydrated Chicken, Turmeric, Natural Flavorings), Dark Chili Powder Blend (Chili Powder, Salt, Cumin, Garlic, Oregano), Light Brown Sugar, Taco Seasoning (Salt, Corn Flour, Chili Pepper, Maltodextrin, Dehydrated Onion, Paprika, Spices, Dehydrated Garlic, Cocoa Powder, Sunflower Oil, Silicon Dioxide), Garlic Powder, Onion, Flavor Enhancer (Salt, Yeast Extract, Natural Flavor, Maltodextrin, Sugar), Cumin, Oregano, Parsley, Turmeric, Pepper.</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</si>
  <si>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Hard Cooked Eggs, Mayonnaise (Soybean Oil, Water, Egg Yolks, Distilled Vinegar, Corn Syrup, Salt, Spice, Lemon Juice Concentrate, Calcium Disodium EDTA), Celery, Yellow Mustard (Distilled Vinegar, Water, Mustard Seed, Salt, Turmeric, Paprika, Spice, Natural Flavors, Garlic Powder), Modified Corn Starch, Celery Salt.</t>
  </si>
  <si>
    <t>Chicken Tamale (Chicken, Masa [Ground Cooked Corn and Corn Flour Treated with Lime Water], Water, Tomatillos, Textured Vegetable Protein [Soy Flour], Vegetable Oil [Soybean Oil], Liquid Creamy Vegetable Oil [Soybean Oil and Hydrogenated Soybean Oil], Jalapenos, Poblanos, Onions, Salt, Corn Starch, Cilantro, Baking Powder [Corn Starch, Bicarbonate of Soda, Sodium Aluminum Sulfate, Monocalcium Phosphate], Granulated Garlic, Spices, Lime), Kidney Beans (Dark Kidney Beans, Water, Salt, Calcium Chloride), Water, Long Grain Brown Rice, Tomato Powder (Tomato Powder, Silicon Dioxide), Flavor Enhancer (Salt, Yeast Extract, Natural Flavor, Maltodextrin, Sugar), Onion Granulated, Garlic Powder, Oregano, Cumin, Annatto Color, Paprika.</t>
  </si>
  <si>
    <t>Veggie Burger (Water, Wheat Gluten, Vegetable Oil [Corn, Canola And/Or Sunflower Oil], Soy Protein Isolate, Soy Flour, Egg Whites. Natural Flavor, Cornstarch, Methylcellulose, Cooked Onions, Carrot Juice Concentrate, Salt, Whey, Garlic Powder, Spice, Onion Powder, Tomato Paste [Tomatoes], Xanthan Gum),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t>
  </si>
  <si>
    <t>Whole Wheat English Muffin (Water, Whole Wheat Flour, Enriched Flour [Wheat Flour, Niacin, Reduced Iron, Thiamine Mononitrate, Riboflavin, Folic Acid], Yeast, Wheat Gluten, Soybean Oil, Sugar, Salt, Corn Meal, Calcium Propionate, Fumaric Acid, Baking Soda, Monocalcium Phosphate, Calcium Sulfate, Ammonium Sulfate), Scrambled Egg Patty (Whole Eggs, Water, Dry Whole Milk, Soybean Oil, Salt, Xanthan Gum, Citric Acid), White American Cheese (Cultured Skim Milk and Milk, Water, Nonfat Dry Milk, Maltodextrin, Mofidied Food Starch, Sodium Citrate, Potassium Citrate, Salt, Enzymes, Vitamin A Palmitate, Sorbic Acid, Soy Lecithin).</t>
  </si>
  <si>
    <t>Stuffed Breadsticks (Crust: Flour Blend [White Whole Wheat Flour, Enriched Flour {Wheat Flour, Malted Barley Flour, Niacin, Reduced Iron, Thiamine Mononitrate, Riboflavin, Folic Acid}], Water, Isolated Soy Protein, Vegetable Oil [Soybean And/Or Canola Oil], Wheat Gluten, Yeast, Sugar, Sea Salt, Dough Conditioner [Enzymes, Contains One Or More Of The Following: DATEM, Calcium Carbonate, Wheat Gluten, Guar Gum, Ascorbic Acid, Cherry Powder], Sodium Acid Pyrophosphate, Baking Soda, Dextrose, Soy Lecithin, Salt, Wheat Starch, Modified Food Starch; Filling: Low Moisture Part Skim Mozzarella Cheese [Part Skim Milk, Cheese Cultures, Salt, Enzymes], Water, Nonfat Dry Milk, Modified Food Starch, Mozzarella Cheese Powder [Dehydrated Mozzarella Cheese {Cultured Pasteurized Part-Skim Milk, Salt, Enzymes}, Whey, Salt, Sodium Phosphate, Lactic Acid], Whey Protein Concentrate, Maltodextrin, Isolated Soy Protein, Dried Whole Eggs, Citric Acid, Sodium Citrate, Cheese Powder [Cheddar Cheese {Cultured Pasteurized Milk, Salt, Enzymes}, Butter {Cream, Salt}, Modified Food Starch, Sodium Phosphate, Enzymes], Salt, Dried Garlic).</t>
  </si>
  <si>
    <t>(Crust: Flour Blend [White Whole Wheat Flour, Enriched Flour {Wheat Flour, Malted Barley Flour, Niacin, Reduced Iron, Thiamine Mononitrate, Riboflavin, Folic Acid}], Water, Isolated Soy Protein, Sugar, Vegetable Oil [Soybean And/Or Canola Oil], Yeast, Salt, Dough Conditioner [Whey, Ammonium Sulfate, L-Cysteine], Enzymes [Contains Wheat], Ascorbic Acid. Toppings: Low Moisture Part Skim Mozzarella Cheese [Cultured Pasteurized Part Skim Milk, Salt, Enzymes]. Sauce: Tomatoes [Water, Tomato Paste {Not Less Than 28% Soluble Solids}], Modified Food Starch, Salt, Sugar, Spice, Maltodextrin, Hydrolyzed Soy And Corn Protein, Garlic Powder, Paprika)</t>
  </si>
  <si>
    <t>(Whole Wheat Flour Tortilla, Soy Flour Enriched [Wheat Flours {Whole Wheat Flour, Enriched Bleached Flour {Wheat Flour, Niacin, Reduced Iron, Thiamine Mononitrate, Riboflavin, Folic Acid}], Water, Soy Flour, Soybean Oil, Potato Starch, Pea Fiber, Distilled Monoglyceride, Wheat Gluten, Glycerine, Salt, Baking Powder [Corn Starch, Sodium Bicarbonate, Sodium Aluminum Sulfate, Monocalcium Phosphate]. Filling:Two Cheese Blend [Reduced Fat Cheddar Cheese {Cultured Pasteurized Part-Skim Milk, Salt, Cheese Color, Enzymes} And Reduced Fat Monterey Jack Cheese {Cultured Pasteurized Part-Skim Milk, Salt, Enzymes}] And Green Chile Sauce [Water, Fire Roasted Diced Green Chiles {Green Chile Peppers, Salt, Citric Acid. May Also Contain Water And Calcium Chloride}, Green Chile Puree {Green Chile Peppers, Citric Acid. May Also Contain Water, Salt, And Calcium Chloride}, Modified Food Starch {Refined From Corn}, Jalapeno Peppers {May Contain One Or More Of The Following: Water, Salt, Citric Acid And Calcium Chloride}, White Vinegar, Diced Onion, Crushed Tomatoes {Tomatoes And Salt. May Also Contain: Tomato Juice And/Or Puree, Citric Acid, Water, And Calcium Chloride}, Contains 2% Or Less Of: Salt And Garlic Powder])</t>
  </si>
  <si>
    <t>Grilled Chicken Patty (Chicken, Water, Corn Starch, Natural Flavors, Salt, Sodium Phosphates, Soybean Oil),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t>
  </si>
  <si>
    <t>Popcorn Chicken (Chicken, Water, Textured Soy Protein Concentrate, Isolated Soy Protein With Less Than 2% Lecithin, Seasoning [Brown Sugar, Onion Powder, Salt, Yeast Extract, Canola Oil, Carrot Powder, Garlic Powder, Citric Acid, Spice, Vegetable Stock {Onion, Celery, Carrot}, Natural Flavor], Sodium Phosphates. Breaded With: Whole Wheat Flour, Enriched Wheat Flour [Wheat Flour, Niacin, Reduced Iron, Thiamine Mononitrate, Riboflavin, Folic Acid], Water, Salt, Sugar, Dried Onion, Dried Garlic, Torula Yeast, Spice, Dextrose, Dried Yeast, Turmeric Extract [Color], Paprika Extract [Color]. Breading Set In Vegetable Oil.), Romaine Lettuce, Carrots, Grated Parmesan (Parmesan Cheese, Hard Grating Cheese [Made From Pasteurized Part Skim Milk, Cheese Cultures, Salt], Cheese Whey Solids [Milk], Corn Starch &amp; Powdered Cellulose).</t>
  </si>
  <si>
    <t>Romaine Lettuce, Hard Cooked Eggs, Red Cherry Tomatoes, Carrots, Mild Cheddar Shredded Cheese (Cheddar Cheese [Cultured Pasteurized Milk, Salt, Enzymes, Anatto Color], Anticaking Blend [Potato Starch, Celluose], Natamycin [Natural Mold Inhibitor]).</t>
  </si>
  <si>
    <t>Sweet Potatoes.</t>
  </si>
  <si>
    <t>Vegetarian Beans (White Beans, Water, Sugar, Tomato Paste, Salt, Onion Powder, Garlic Powder, Spice).</t>
  </si>
  <si>
    <t>Corn, Roasted Corn (Corn), Bell Red Peppers, Mayonnaise (Soybean Oil, Water, Egg Yolks, Distilled Vinegar, Corn Syrup, Salt, Spice, Lemon Juice Concentrate, Calcium Disodium EDTA), Sour Cream (Cultured Cream, Enzyme), Salt, Smoked Sweet Paprika, Cilantro Lime Rice Seasoning (Sugar, Citric Acid, Black Pepper, Chili Pepper, Cilantro, Natural Flavors, Silicon Dioxide), Dark Chili Powder Blend (Chili Powder, Salt, Cumin, Garlic, Oregano), Garlic Powder, Cayenne Pepper.</t>
  </si>
  <si>
    <t>Chickpea Salad (Chick Peas [Chick Peas, Water, Salt, Citric Acid And Calcium Chloride, Disodium EDTA To {Promote Color Retention}], Carrots, Soy Bean Oil, White Vinegar, Celery, Red Pepper Strips [Red Peppers, Water, Salt, Citric Acid And Calcium Chloride], Red Onions, Parsley, Spices , Salt, Pepper, Potassium Sorbate, Sodium Benzoate).</t>
  </si>
  <si>
    <t>Broccoli, Beef Meatball (Beef, Water, Rice Flour, Romano Cheese [Pasteurized Sheep's Milk, Cultures, Enzymes, Salt], Salt, Garlic, Parsley, Black Pepper, Dehydrated Chopped Onion), Water, Tomato Puree (Tomato Concentrate [Water, Tomato Paste], Citric Acid), Mozzarella Cheese (Cultured Pasteurized Part-Skim Milk, Salt, Enzymes, Anticaking Blend [Potato Starch, Cellulose], Natamycin [Natural Mold Inhibitor]),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</si>
  <si>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Water, Broccoli, Beef Meatball (Beef, Water, Rice Flour, Romano Cheese [Pasteurized Sheep's Milk, Cultures, Enzymes, Salt], Salt, Garlic, Parsley, Black Pepper, Dehydrated Chopped Onion), Whole Wheat Spaghetti (Whole Durum Wheat Flour, Semolina, Durum Wheat Flour, Isolated Oat Product), Tomato Puree (Tomato Concentrate [Water, Tomato Paste], Citric Acid), Grated Parmesan (Parmesan Cheese, Hard Grating Cheese [Made From Pasteurized Part Skim Milk, Cheese Cultures, Salt], Cheese Whey Solids [Milk], Corn Starch &amp; Powdered Cellulose),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</si>
  <si>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Water, Green Beans, Beef Meatball (Beef, Water, Rice Flour, Romano Cheese [Pasteurized Sheep's Milk, Cultures, Enzymes, Salt], Salt, Garlic, Parsley, Black Pepper, Dehydrated Chopped Onion), Long Grain Brown Rice, Pineapple Tidbits in Juice (Pineapple, Pineapple Juice), Pineapple Juice (Pineapple Juice from Concentrate [Water, Pineapple Juice Concentrate], Ascorbic Acid [Vitamin C], Vitamin E, Vitamin A), Tomato Paste (Fresh Vine-Ripened California Tomatoes), Sugar, Red And Green Peppers, White Vinegar (Distilled Vinegar, Water), Modified Food Starch, Onions, Salt, Garlic Powder, Onion Granulated, Red Pepper Flakes.</t>
  </si>
  <si>
    <t>Broccoli, Beef Meatball (Beef, Water, Rice Flour, Romano Cheese [Pasteurized Sheep's Milk, Cultures, Enzymes, Salt], Salt, Garlic, Parsley, Black Pepper, Dehydrated Chopped Onion), Corn Syrup, Water, Mild Cheddar Shredded Cheese (Cheddar Cheese [Cultured Pasteurized Milk, Salt, Enzymes, Anatto Color], Anticaking Blend [Potato Starch, Celluose], Natamycin [Natural Mold Inhibitor]), Tomato Paste (Fresh Vine-Ripened California Tomatoes), White Distilled Vinegar, Sugar, Molasses (Sugarcane Molasses), Modified Food Starch, Worcestershire Sauce Concentrate (Distilled Vinegar, Molasses, Corn Syrup, Water, Salt, Caramel Color, Garlic Powder, Sugar, Spices, Tamarind, Natural Flavor, Sulfiting Agent), Smoke Flavor (Water, Natural Hickory Smoke Concentrate), Salt, Dark Chili Powder Blend (Chili Powder, Salt, Cumin, Garlic, Oregano), Mustard Powder (Mustard Whole or Ground), Garlic Powder, Onion Granulated, Pepper, Cayenne Pepper, Cumin, Paprika.</t>
  </si>
  <si>
    <t>Falafel (Chickpeas, Water, Canola Oil, Onion, Parsley, Cilantro, Sea Salt, Spices, Baking Soda), Romaine Lettuce, Red Cherry Tomatoes, Carrots.</t>
  </si>
  <si>
    <t>Hot Dog Roll (Whole Wheat Flour, Enriched Wheat Flour, [Wheat Flour, Malted Barley Flour, Niacin, Reduced Iron, Thiamine Mononitrate, Riboflavin, Folic Acid], Water, Sugar, Yeast, Calcium Propionate, Enzymes [Wheat], Monoglycerides, Salt, Sodium Stearoyl Lactylate, Ascorbic Acid [Vitamin C], Soybean Oil), Turkey Hot Dog (Mechanically Separated Turkey, Water, Corn Syrup, Salt, Dextrose, Flavorings, Sodium Phosphates, Sodium Erythorbate, Potassium Lactate, Smoke Flavor, Paprika, Sodium Diacetate, Sodium Nitrite, Extractives of Paprika).</t>
  </si>
  <si>
    <t>Breaded Spicy Patty (Chicken, Water, Whole Wheat Flour, Enriched Wheat Flour [Wheat Flour, Niacin, Reduced Iron, Thiamine Mononitrate, Riboflavin, Folic Acid], Isolated Soy Protein, Chicken Type Flavor [Brown Sugar, Yeast Extract, Onion Powder, Maltodextrin, Canola Oil, Carrot Powder, Garlic Powder, Silicon Dioxide, Citric Acid, Spice, Salt, Vegetable Stock {Carrot, Onion, Celery}, Natural Flavor], Extracts of Paprika and Annatto, Garlic Powder, Leavening [Sodium Acid Pyrophosphate, Sodium Bicarbonate], Natural Flavor, Onion Powder, Salt, Sodium Phosphates, Soybean Oil, Spices, Sugar, Yeast. Breading Set in Vegetable Oil.),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t>
  </si>
  <si>
    <t xml:space="preserve">1M/MA, 0.5 WGR Grain </t>
  </si>
  <si>
    <t>1.5 WGR Grain</t>
  </si>
  <si>
    <t>Broccoli, Water, Chicken Breast Filet (Boneless Skinless Portioned Chicken Breast Filets With Rib Meat, Whole Wheat Flour, Water, Brown Sugar, Carrot Powder, Corn Starch, Extractives Of Turmeric, Garlic Powder, Isolated Soy Protein, Leavening [Cream Of Tartar, Sodium Bicarbonate], Maltodextrin, Natural Flavors, Onion Powder, Salt, Spice Extractive, Spices [Including Celery Seed], Wheat Gluten, Yeast Extract. Breading Set In Vegetable Oil.), Whole Grain Penne Pasta (Whole Durum Wheat Flour, Semolina [Wheat], Niacin, Iron [Ferrous Sulfate], Thiamin Mononitrate, Riboflavin, Folic Acid), Mozzarella Cheese (Cultured Pasteurized Part-Skim Milk, Salt, Enzymes, Anticaking Blend [Potato Starch, Cellulose], Natamycin [Natural Mold Inhibitor]), Tomato Puree (Tomato Concentrate [Water, Tomato Paste], Citric Acid),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</si>
  <si>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Chicken Patty (Chicken, Water, Isolated Soy Protein, Lecithin, Sugar, Reduced Sodium Sea Salt [Sea Salt, Potassium Chloride, Rice Flour], Sodium Phosphates, White Pepper, Onion Powder, Garlic Powder, Breading [Whole Wheat Flour, Enriched Wheat Flour {Enriched with Niacin, Reduced Iron, Thiamine Mononitrate, Riboflavin, Folic Acid}, Salt, Sugar, Leavening {Sodium Acid Pyrophosphate, Sodium Bicarbonate}, Spice, Ascorbic Acid {Vitamin C}, Dextrose, Garlic Powder, Soybean Oil, Extractives of Paprika], Batter [Water, Whole Wheat Flour, Modified Corn Starch, Sugar, Salt, Onion Powder, Leavening {Calcium Acid Pyrophosphate, Monocalcium Phosphate, Sodium Biarbonate}, Garlic Powder, Chicken Broth, Maltodextrin, Dextrose, Yeast Extract, Enriched Wheat Flour {Niacin, Reduced Iron, Thiamine Mononitrate, Riboflavin, Folic Acid}, Ascorbic Acid {Vitamin C}, Soybean Oil {Processing Aid}, Natural and Artificial Flavors, Lactic Acid, Extractives of Paprika], Predust [Whole Wheat Flour, Modified Corn Starch, Salt, Onion Powder, Garlic Powder, Maltodextrin, Ascorbic Acid {Vitamin C}, Soybean Oil, Natural and Artifiical Flavors, Enriched Wheat Flour {Enriched with Niacin, Reduced Iron, Thiamin Mononitrate, Riboflavin, Folic Acid}, Dextrose, Leavening {Sodium Bicarbonate, Sodium Acid Pyrophosphate, Monocalcium Phopshate}, Lactic Acid, Extractives of Paprika], Breading Set In Vegetable Oil),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t>
  </si>
  <si>
    <t>Beef Patty (Ground Beef [Not More Than 20% Fat], Water, Textured Vegetable Protein Product [Soy Protein Concentrate, Caramel Color], Dextrose, Potassium Phosphates, Natural Flavors, Lite Salt [Salt, Potassium Chloride], Caramel Color), Whole Wheat Bun (Whole Wheat Flour, Enriched Wheat Flour, [Wheat Flour, Malted Barley Flour, Niacin, Reduced Iron, Thiamine Mononitrate, Riboflavin, Folic Acid], Water, Sugar, Yeast, Calcium Propionate, Enzymes [Wheat], Monoglycerides, Salt, Sodium Stearoyl Lactylate, Ascorbic Acid [Vitamin C], Soybean Oil).</t>
  </si>
  <si>
    <t>Falafel (Chickpeas, Water, Canola Oil, Onion, Parsley, Cilantro, Sea Salt, Spices, Baking Soda), Club Roll (Water, Whole Wheat Flour, Enriched Wheat Flour {Wheat Flour, Malted Barley Flour, Niacin, Ferrous Sulfate, Thiamin Mononitrate, Riboflavin, Folic Acid}, Base {Salt, Soybean Oil, Dextrose, Sugar, Defatted Soy Flour, Mono- Diglycerides, Calcium, Stearoyl Lactylate, Potassium Iodate, Soy Lecithin, Ascorbic Acid [Vitamin C], Enriched Wheat Flour, L-Cysteine Hydrochloride, Enzymes [Wheat]}, Corn Meal, Soybean Oil, Wheat Gluten, Yeast), Tzatziki Sauce (Pasteurized Cow and Goat Milk, Cream, Skim Milk, Active Bacterial Cultures, Cucumber, Canola Oil, Salt, and Garlic).</t>
  </si>
  <si>
    <t>WG Biscuit</t>
  </si>
  <si>
    <t>Chick Peas (Cooked Dried Chick Peas, Water, Salt), Water, Whole Grain Penne Pasta (Whole Durum Wheat Flour, Semolina [Wheat], Niacin, Iron [Ferrous Sulfate], Thiamin Mononitrate, Riboflavin, Folic Acid), Tomato Puree (Tomato Concentrate [Water, Tomato Paste], Citric Acid), Mozzarella Cheese (Cultured Pasteurized Part-Skim Milk, Salt, Enzymes, Anticaking Blend [Potato Starch, Cellulose], Natamycin [Natural Mold Inhibitor]), Grated Parmesan (Parmesan Cheese, Hard Grating Cheese [Made From Pasteurized Part Skim Milk, Cheese Cultures, Salt], Cheese Whey Solids [Milk], Corn Starch &amp; Powdered Cellulose),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</si>
  <si>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Black Beans (Black Beans, Water, Salt, Calcium Chloride), Water, Grilled Chicken Strips (Chicken Breast Meat With Rib Meat, Water, Potato Starch, Sugar, Sea Salt, Yeast Extract, Natural Flavors, Black Pepper), Long Grain Brown Rice, Chicken Flavor (Chicken Broth, Maltodextrin, Salt, Natural Flavor), Modified Food Starch, Chicken Broth Flavor (Hydrolyzed Chicken Meat, Salt, Chicken Broth, Flavor), Enriched Flour (Bleached Wheat Flour, Malted Barley Flour, Niacin, Iron, Thiamin Mononitrate, Riboflavin, Folic Acid), Canola Oil, Chicken Base (Chicken With Natural Chicken Juices, Salt, Sugar, Rendered Chicken Fat, Onion Powder, Torula Yeast, Cooked Dehydrated Chicken, Turmeric, Natural Flavorings), Parsley, Cilantro, Flavor Enhancer (Salt, Yeast Extract, Natural Flavor, Maltodextrin, Sugar), Onions, Garlic Powder, Onion, Jerk Seasoning (Salt, Spices [Including Red Pepper], Dextrose, Caramel Color, Chives, Sulfiting Agents), Xanthan Gum, Turmeric, Pepper.</t>
  </si>
  <si>
    <t>Water, Meatloaf (Ground Beef [Not More Than 20% Fat], Water, Textured Vegetable Protein [Soy Flour, Caramel Color], Toasted Wheat Crumbs [Wheat Flour, Salt, Torula Yeast], Ketchup [Tomato Concentrate From Red Ripe Tomatoes, Distilled Vinegar, Sugar, Salt, Onion Powder, Spice, Natural Flavoring], Whole Tomatoes [Whole Tomatoes, Tomato Juice, Salt, Calcium Chloride, Citric Acid], Dehydrated Chopped Onion, Salt, Eggs, Garlic Powder, Parsley Flakes), Potato Flakes (Potatoes, Vegetable Oil [Sunflower, Canola], Salt, Nonfat Dry Milk, Cream, Sugar, Mono And Diglycerides, Calcium Stearoyl Lactylate, Natural Flavors, Sodium Acid Pyrophosphate, Sodium Bisulfite, Mixed Tocopherols, Citric Acid), Unsalted Butter (Pasteurized Cream, Natural Flavoring), Butter Flavor (Whey Solids, Natural Flavor, Maltodextrin, Dehydrated Butter [Buttermilk Powder, Butter], Guar Gum, Annatto, Turmeric), Modified Food Starch,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Flavor Enhancer (Salt, Yeast Extract, Natural Flavor, Maltodextrin, Sugar), Salt, Xanthan Gum, White Pepper, Garlic Powder, Onion Granulated, Thyme, Caramel Color, Bay Leaf, Sugar.</t>
  </si>
  <si>
    <t>Water, Broccoli, Grilled Chicken Strips (Chicken Breast Meat With Rib Meat, Water, Potato Starch, Sugar, Sea Salt, Yeast Extract, Natural Flavors, Black Pepper), Whole Grain Penne Pasta (Whole Durum Wheat Flour, Semolina [Wheat], Niacin, Iron [Ferrous Sulfate], Thiamin Mononitrate, Riboflavin, Folic Acid), Half and Half (Milk, Cream), Grated Romano Cheese (Romano Cheese [Sheep’s Milk, Cultures, Enzymes, Salt], Starch and Powdered Cellulose, Potassium Sorbate), Shredded Parmesan Cheese (Imported Parmesan Cheese [Pasteurized Part-Skim Milk, Cheese Cultures, Salt, Enzymes], Powdered Cellulose), Modified Food Starch, Roasted Garlic Puree (Garlic, Water), Lactic Acid, Garlic Powder, Pepper, Natural Cheese Flavor (Maltodextrin, Romano Cheese [Pasteurized Milk, Cheese Cultures, Salt, Enzymes], Blue Cheese [Pasteurized Milk, Cheese Cultures, Salt, Enzymes], Medium-Chain Triglycerides, Gum Arabic [Emulsifier], Natural Flavor, Whey Powder, Disodium Phosphate).</t>
  </si>
  <si>
    <t>Black Beans (Black Beans, Water, Salt, Calcium Chloride), Corn, Mild Cheddar Shredded Cheese (Cheddar Cheese [Cultured Pasteurized Milk, Salt, Enzymes, Anatto Color], Anticaking Blend [Potato Starch, Celluose], Natamycin [Natural Mold Inhibitor]), Water, Onions, Tomato Paste (Fresh Vine-Ripened California Tomatoes), Green Peppers, Crushed Tomatoes (Tomato Concentrate [Water, Tomato Paste], Salt, Citric Acid), Garlic Puree (Garlic, Water), Vegetable Base (Vegetables [Onions, Tomatoes, Potatoes, Carrots, Celery], Salt, Yeast Extract, Corn Starch, Vegetable Oil [Corn, Soy, Canola], Onion Powder, Sugar, Natural Flavoring), Canola Oil, Cumin, Dark Chili Powder Blend (Chili Powder, Salt, Cumin, Garlic, Oregano), Cilantro, Salt, Pepper, Red Pepper Flakes, Thyme, Fennel Seed.</t>
  </si>
  <si>
    <t>Water, Broccoli, Chicken Meatball (Chicken, Rice Flour, Water, Romano Cheese [Pasteurized Sheep's Milk, Cultures, Rennet, Salt], Salt, Fresh Garlic, Parsley Flakes, Black Pepper, Dehydrated Chopped Onion), Whole Grain Penne Pasta (Whole Durum Wheat Flour, Semolina [Wheat], Niacin, Iron [Ferrous Sulfate], Thiamin Mononitrate, Riboflavin, Folic Acid), Heavy Cream, Sour Cream (Cultured Cream, Enzyme), Modified Food Starch, Enriched Flour (Bleached Wheat Flour, Malted Barley Flour, Niacin, Iron, Thiamin Mononitrate, Riboflavin, Folic Acid), Onions, Celery, Beef Base (Beef Stock, Yeast Extract, Beef Fat, Salt, Natural Flavor, Potato Starch, Onion Powder), Tomato Paste (Fresh Vine-Ripened California Tomatoes), Canola Oil, Chicken Broth Flavor (Hydrolyzed Chicken Meat, Salt, Chicken Broth, Flavor), Garlic Puree (Garlic, Water), Chicken Base (Chicken With Natural Chicken Juices, Salt, Sugar, Rendered Chicken Fat, Onion Powder, Torula Yeast, Cooked Dehydrated Chicken, Turmeric, Natural Flavorings), Lemon Juice, Flavor Enhancer (Salt, Yeast Extract, Natural Flavor, Maltodextrin, Sugar), Xanthan Gum, Onion, Salt, Caramel Color, Thyme, Nutmeg, Pepper, Chicken Flavor (Chicken Broth, Maltodextrin, Salt, Natural Flavor), Garlic Powder, Onion Granulated, Dill, Bay Leaf, White Pepper, Sugar, Turmeric.</t>
  </si>
  <si>
    <t>Carrots, Water, Grilled Chicken Strips (Chicken Breast Meat With Rib Meat, Water, Potato Starch, Sugar, Sea Salt, Yeast Extract, Natural Flavors, Black Pepper), Long Grain Brown Rice, Soy Sauce (Water, Wheat, Soybeans, Salt, Lactic Acid, Sodium Benzoate [Preservative]), Sugar, Corn Syrup, Lemon Juice, Modified Food Starch, Canola Oil, Onions, Ginger, Ground Cloves.</t>
  </si>
  <si>
    <t>Water, Carrots, Long Grain Brown Rice, Crushed Tomatoes (Tomato Concentrate [Water, Tomato Paste], Salt, Citric Acid), Kidney Beans (Dark Kidney Beans, Water, Salt, Calcium Chloride), Turkey Crumbles (Turkey, Mechanically Separated Turkey, Seasoning [Yeast Extract, Sugar, Dextrose, Onion Powder, Garlic Powder, Disodium Inosinate and Disodium Guanylate, Black Pepper, Celery Seed], Salt, Sugar, Natural Flavorings, Potassium Chloride), Mild Cheddar Shredded Cheese (Cheddar Cheese [Cultured Pasteurized Milk, Salt, Enzymes, Anatto Color], Anticaking Blend [Potato Starch, Celluose], Natamycin [Natural Mold Inhibitor]), Tomato Paste (Fresh Vine-Ripened California Tomatoes), Onions, Green Peppers, Textured Vegetable Protein (Soy Protein Concentrate, Caramel Color), Beef Base (Beef Stock, Yeast Extract, Beef Fat, Salt, Natural Flavor, Potato Starch, Onion Powder), Canola Oil, Dark Chili Powder Blend (Chili Powder, Salt, Cumin, Garlic, Oregano), Garlic Puree (Garlic, Water), Onion Granulated, Garlic Powder, Sugar, Cumin, Flavor Enhancer (Salt, Yeast Extract, Natural Flavor, Maltodextrin, Sugar), Pepper, Oregano, Red Pepper Flakes, Cinnamon.</t>
  </si>
  <si>
    <t>Water, Carrots, Long Grain Brown Rice, Crushed Tomatoes (Tomato Concentrate [Water, Tomato Paste], Salt, Citric Acid), Ground Beef (Ground Beef [No More Than 20% Fat], Water, Textured Vegetable Protein [Soy Protein Concentrate, Caramel Color], Sodium Phosphates,Hydrolyzed Soy Protein, Caramel Color, Hydrolyzed Corn Protein), Kidney Beans (Dark Kidney Beans, Water, Salt, Calcium Chloride), Mild Cheddar Shredded Cheese (Cheddar Cheese [Cultured Pasteurized Milk, Salt, Enzymes, Anatto Color], Anticaking Blend [Potato Starch, Celluose], Natamycin [Natural Mold Inhibitor]), Tomato Paste (Fresh Vine-Ripened California Tomatoes), Onions, Green Peppers, Dark Chili Powder Blend (Chili Powder, Salt, Cumin, Garlic, Oregano), Beef Base (Beef Stock, Yeast Extract, Beef Fat, Salt, Natural Flavor, Potato Starch, Onion Powder), Garlic Puree (Garlic, Water), Onion Granulated, Garlic Powder, Sugar, Cumin, Canola Oil, Flavor Enhancer (Salt, Yeast Extract, Natural Flavor, Maltodextrin, Sugar), Pepper, Oregano, Red Pepper Flakes, Cinnamon.</t>
  </si>
  <si>
    <t>2.0 M/MA</t>
  </si>
  <si>
    <t>Water, Broccoli, Black Beans (Black Beans, Water, Salt, Calcium Chloride), Long Grain Brown Rice, Mild Cheddar Shredded Cheese (Cheddar Cheese [Cultured Pasteurized Milk, Salt, Enzymes, Anatto Color], Anticaking Blend [Potato Starch, Celluose], Natamycin [Natural Mold Inhibitor]), Carrots, Green Peppers, Onions, Vegetable Base (Vegetables [Onions, Tomatoes, Potatoes, Carrots, Celery], Salt, Yeast Extract, Corn Starch, Vegetable Oil [Corn, Soy, Canola], Onion Powder, Sugar, Natural Flavoring), Modified Food Starch, Scallions, Garlic Puree (Garlic, Water), Chicken Flavor (Chicken Broth, Maltodextrin, Salt, Natural Flavor), Cider Vinegar, Canola Oil, Garlic Powder, Onion Granulated, Salt, Cumin, Cilantro, Onion, Flavor Enhancer (Salt, Yeast Extract, Natural Flavor, Maltodextrin, Sugar), Pepper, Oregano, Parsley, Turmeric, Bay Leaf.</t>
  </si>
  <si>
    <t>Vegetarian Beans (White Beans, Water, Sugar, Tomato Paste, Salt, Onion Powder, Garlic Powder, Spice), Water, Grilled Chicken Strips (Chicken Breast Meat With Rib Meat, Water, Potato Starch, Sugar, Sea Salt, Yeast Extract, Natural Flavors, Black Pepper), Long Grain Brown Rice, Red And Green Peppers, Tomato Paste (Fresh Vine-Ripened California Tomatoes), Onions, Mild Cheddar Shredded Cheese (Cheddar Cheese [Cultured Pasteurized Milk, Salt, Enzymes, Anatto Color], Anticaking Blend [Potato Starch, Celluose], Natamycin [Natural Mold Inhibitor]), Garlic Puree (Garlic, Water), Tomato Powder (Tomato Powder, Silicon Dioxide), Modified Food Starch, Canola Oil, Chicken Base (Chicken With Natural Chicken Juices, Salt, Sugar, Rendered Chicken Fat, Onion Powder, Torula Yeast, Cooked Dehydrated Chicken, Turmeric, Natural Flavorings), Dark Chili Powder Blend (Chili Powder, Salt, Cumin, Garlic, Oregano), Light Brown Sugar, Taco Seasoning (Salt, Corn Flour, Chili Pepper, Maltodextrin, Dehydrated Onion, Paprika, Spices, Dehydrated Garlic, Cocoa Powder, Sunflower Oil, Silicon Dioxide), Oregano, Cumin, Flavor Enhancer (Salt, Yeast Extract, Natural Flavor, Maltodextrin, Sugar), Onion Granulated, Garlic Powder, Annatto Color, Paprika.</t>
  </si>
  <si>
    <t>Broccoli, Chicken Nuggets (White Meat Chicken, Water, Whole Wheat Flour, Enriched Wheat Flour [Enriched With Niacin, Reduced Iron, Thiamine Mononitrate, Riboflavin, Folic Acid], Textured Soy Protein Concentrate, Soy Protein Concentrate, Corn Starch, Extractives Of Paprika, Extractives Of Turmeric, Garlic Powder, Maltodextrin, Natural Flavors, Onion Powder, Salt, Sodium Phosphates, Spice Extractives [Including Extractives Of Celery Seed], Spices [Including Celery Seed], Yeast Extract. Breading Set in Vegetable Oil.), Water, Long Grain Brown Rice, Ketchup (Tomato Concentrate [Water, Tomato Paste], Sugar, Vinegar, Salt, Onion Powder, Spices, Citric Acid), Soy Sauce (Water, Wheat, Soybeans, Salt, Lactic Acid, Sodium Benzoate [Preservative]), Sugar, Scallions, Canola Oil, Ginger, Garlic Puree (Garlic, Water), Modified Food Starch, Chicken Base (Chicken With Natural Chicken Juices, Salt, Sugar, Rendered Chicken Fat, Onion Powder, Torula Yeast, Cooked Dehydrated Chicken, Turmeric, Natural Flavorings), Sherry Vinegar, Red Pepper Flakes, Xanthan Gum, Garlic Powder, Ginger Root, Pepper.</t>
  </si>
  <si>
    <t>Green Beans, Water, Grilled Chicken Strips (Chicken Breast Meat With Rib Meat, Water, Potato Starch, Sugar, Sea Salt, Yeast Extract, Natural Flavors, Black Pepper), Long Grain Brown Rice, Pineapple Tidbits in Juice (Pineapple, Pineapple Juice), Tomato Paste (Fresh Vine-Ripened California Tomatoes), Chicken Flavor (Chicken Broth, Maltodextrin, Salt, Natural Flavor), Carrots, Corn Syrup, Sugar, Modified Food Starch, Onions, Canola Oil, White Distilled Vinegar, Garlic Powder, Onion, Sambal Oelek Chili Paste (Chili, Salt, Distilled Vinegar, Potassium Sorbate and Sodium Bisulfite [Preservatives], Xanthan Gum), Flavor Enhancer (Salt, Yeast Extract, Natural Flavor, Maltodextrin, Sugar), Worcestershire Sauce Concentrate (Distilled Vinegar, Molasses, Corn Syrup, Water, Salt, Caramel Color, Garlic Powder, Sugar, Spices, Tamarind, Natural Flavor, Sulfiting Agent), Molasses (Sugarcane Molasses), Parsley, Turmeric, Salt, Pepper, Smoke Flavor (Water, Natural Hickory Smoke Concentrate), Dark Chili Powder Blend (Chili Powder, Salt, Cumin, Garlic, Oregano), Mustard Powder (Mustard Whole or Ground), Cayenne Pepper, Cumin, Paprika.</t>
  </si>
  <si>
    <t>Black Beans (Black Beans, Water, Salt, Calcium Chloride), Water, Grilled Chicken Strips (Chicken Breast Meat With Rib Meat, Water, Potato Starch, Sugar, Sea Salt, Yeast Extract, Natural Flavors, Black Pepper), Long Grain Brown Rice, Chicken Flavor (Chicken Broth, Maltodextrin, Salt, Natural Flavor), Modified Food Starch, Chicken Broth Flavor (Hydrolyzed Chicken Meat, Salt, Chicken Broth, Flavor), Enriched Flour (Bleached Wheat Flour, Malted Barley Flour, Niacin, Iron, Thiamin Mononitrate, Riboflavin, Folic Acid), Canola Oil, Chicken Base (Chicken With Natural Chicken Juices, Salt, Sugar, Rendered Chicken Fat, Onion Powder, Torula Yeast, Cooked Dehydrated Chicken, Turmeric, Natural Flavorings), Parsley, Flavor Enhancer (Salt, Yeast Extract, Natural Flavor, Maltodextrin, Sugar), Cilantro, Garlic Powder, Onion, Onions, Jerk Seasoning (Salt, Spices [Including Red Pepper], Dextrose, Caramel Color, Chives, Sulfiting Agents), Xanthan Gum, Turmeric, Pepper.</t>
  </si>
  <si>
    <t>Water, Salisbury Steak (Beef, Water, Textured Vegetable Protein [Soy Flour, Caramel Color], Toasted Wheat Crumbs [Wheat Flour, Salt, Torula Yeast, May Contain Sodium Phosphate, Potassium Phosphate, Flavorings], Dark Corn Syrup [Corn Syrup, Molasses, Salt, Sodium Benzoate], Dehydrated Chopped Onion, Seasoning [Salt, Onion Powder, Natural Flavors {Contains Torula Yeast}, Dextrose, Mustard]), Potato Flakes (Potatoes, Vegetable Oil [Sunflower, Canola], Salt, Nonfat Dry Milk, Cream, Sugar, Mono And Diglycerides, Calcium Stearoyl Lactylate, Natural Flavors, Sodium Acid Pyrophosphate, Sodium Bisulfite, Mixed Tocopherols, Citric Acid), Unsalted Butter (Pasteurized Cream, Natural Flavoring), Butter Flavor (Whey Solids, Natural Flavor, Maltodextrin, Dehydrated Butter [Buttermilk Powder, Butter], Guar Gum, Annatto, Turmeric), Modified Food Starch,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Salt, Flavor Enhancer (Salt, Yeast Extract, Natural Flavor, Maltodextrin, Sugar), White Pepper, Xanthan Gum, Garlic Powder, Onion Granulated, Thyme, Caramel Color, Bay Leaf, Sugar.</t>
  </si>
  <si>
    <t>Green Beans, Water, Beef Meatball (Beef, Water, Rice Flour, Romano Cheese [Pasteurized Sheep's Milk, Cultures, Enzymes, Salt], Salt, Garlic, Parsley, Black Pepper, Dehydrated Chopped Onion), Long Grain Brown Rice, Pineapple Tidbits in Juice (Pineapple, Pineapple Juice), Pineapple Juice (Pineapple Juice from Concentrate [Water, Pineapple Juice Concentrate], Ascorbic Acid [Vitamin C], Vitamin E, Vitamin A), Tomato Paste (Fresh Vine-Ripened California Tomatoes), Sugar, Red And Green Peppers, White Vinegar (Distilled Vinegar, Water), Modified Food Starch, Onions, Salt, Garlic Powder, Onion Granulated, Red Pepper Flakes.</t>
  </si>
  <si>
    <t>Water, Meatloaf (Ground Beef [Not More Than 20% Fat], Water, Textured Vegetable Protein [Soy Flour, Caramel Color], Toasted Wheat Crumbs [Wheat Flour, Salt, Torula Yeast], Ketchup [Tomato Concentrate From Red Ripe Tomatoes, Distilled Vinegar, Sugar, Salt, Onion Powder, Spice, Natural Flavoring], Whole Tomatoes [Whole Tomatoes, Tomato Juice, Salt, Calcium Chloride, Citric Acid], Dehydrated Chopped Onion, Salt, Eggs, Garlic Powder, Parsley Flakes), Potato Flakes (Potatoes, Vegetable Oil [Sunflower, Canola], Salt, Nonfat Dry Milk, Cream, Sugar, Mono And Diglycerides, Calcium Stearoyl Lactylate, Natural Flavors, Sodium Acid Pyrophosphate, Sodium Bisulfite, Mixed Tocopherols, Citric Acid), Unsalted Butter (Pasteurized Cream, Natural Flavoring), Butter Flavor (Whey Solids, Natural Flavor, Maltodextrin, Dehydrated Butter [Buttermilk Powder, Butter], Guar Gum, Annatto, Turmeric), Modified Food Starch, Onions, Celery, Enriched Flour (Bleached Wheat Flour, Malted Barley Flour, Niacin, Iron, Thiamin Mononitrate, Riboflavin, Folic Acid), Beef Base (Beef Stock, Yeast Extract, Beef Fat, Salt, Natural Flavor, Potato Starch, Onion Powder), Tomato Paste (Fresh Vine-Ripened California Tomatoes), Canola Oil, Chicken Base (Chicken With Natural Chicken Juices, Salt, Sugar, Rendered Chicken Fat, Onion Powder, Torula Yeast, Cooked Dehydrated Chicken, Turmeric, Natural Flavorings), Garlic Puree (Garlic, Water), Salt, Flavor Enhancer (Salt, Yeast Extract, Natural Flavor, Maltodextrin, Sugar), White Pepper, Xanthan Gum, Garlic Powder, Onion Granulated, Thyme, Caramel Color, Bay Leaf, Sugar.</t>
  </si>
  <si>
    <t>Corn, Black Beans (Black Beans, Water, Salt, Calcium Chloride), Mild Cheddar Shredded Cheese (Cheddar Cheese [Cultured Pasteurized Milk, Salt, Enzymes, Anatto Color], Anticaking Blend [Potato Starch, Celluose], Natamycin [Natural Mold Inhibitor]), Water, Onions, Tomato Paste (Fresh Vine-Ripened California Tomatoes), Green Peppers, Crushed Tomatoes (Tomato Concentrate [Water, Tomato Paste], Salt, Citric Acid), Garlic Puree (Garlic, Water), Vegetable Base (Vegetables [Onions, Tomatoes, Potatoes, Carrots, Celery], Salt, Yeast Extract, Corn Starch, Vegetable Oil [Corn, Soy, Canola], Onion Powder, Sugar, Natural Flavoring), Canola Oil, Cumin, Dark Chili Powder Blend (Chili Powder, Salt, Cumin, Garlic, Oregano), Cilantro, Salt, Pepper, Red Pepper Flakes, Thyme, Fennel Seed.</t>
  </si>
  <si>
    <t>Water, Oriental Blend Vegetables (Broccoli, Onion, Sugar Snap Peas, Green Beans, Red Pepper, Carrots), Soybeans, Whole Wheat Spaghetti (Whole Durum Wheat Flour, Semolina, Durum Wheat Flour, Isolated Oat Product), Mushrooms, Modified Food Starch, Garlic Puree (Garlic, Water), Onions, Rice Wine Vinegar, Soy Sauce (Water, Wheat, Soybeans, Salt, Lactic Acid, Sodium Benzoate [Preservative]), Light Brown Sugar, Scallions, Miso Paste (Water, Soybeans, Rice, Salt, Alcohol), Canola Oil, Vegetable Base (Vegetables [Onions, Tomatoes, Potatoes, Carrots, Celery], Salt, Yeast Extract, Corn Starch, Vegetable Oil [Corn, Soy, Canola], Onion Powder, Sugar, Natural Flavoring), Mushroom Extract (Mushroom Juice Concentrate, Maltodextrin), Sambal Oelek Chili Paste (Chili, Salt, Distilled Vinegar, Potassium Sorbate and Sodium Bisulfite [Preservatives], Xanthan Gum), Sesame Oil, White Pepper.</t>
  </si>
  <si>
    <t>Black Beans (Black Beans, Water, Salt, Calcium Chloride), Falafel (Chickpeas, Water, Canola Oil, Onion, Parsley, Cilantro, Sea Salt, Spices, Baking Soda), Water, Bell Red Peppers, White Quinoa (White Quinoa, Water, Salt), Canola Oil, Long Grain Brown Rice, Diced Tomatoes (Diced Tomatoes, Tomato Juice, Salt, Calcium Chloride, Citric Acid), Onions, White Vinegar (Distilled Vinegar, Water), Vegetable Base (Vegetables [Onions, Tomatoes, Potatoes, Carrots, Celery], Salt, Yeast Extract, Corn Starch, Vegetable Oil [Corn, Soy, Canola], Onion Powder, Sugar, Natural Flavoring), Garlic Puree (Garlic, Water), Parsley, Lemon Juice, Modified Food Starch, Garlic Powder, Sugar, Enriched Flour (Bleached Wheat Flour, Malted Barley Flour, Niacin, Iron, Thiamin Mononitrate, Riboflavin, Folic Acid), Onion Granulated, White Pepper, Pepper, Xanthan Gum, Italian Style Seasoning (Basil, Oregano, Thyme, Marjoram, Rosemary, Sage, Savory).</t>
  </si>
  <si>
    <t>Water, Carrots, Turkey Crumbles (Turkey, Mechanically Separated Turkey, Seasoning [Yeast Extract, Sugar, Dextrose, Onion Powder, Garlic Powder, Disodium Inosinate and Disodium Guanylate, Black Pepper, Celery Seed], Salt, Sugar, Natural Flavorings, Potassium Chloride), Long Grain Brown Rice, Red And Green Peppers, Tomato Paste (Fresh Vine-Ripened California Tomatoes), Onions, Garlic Puree (Garlic, Water), Chicken Flavor (Chicken Broth, Maltodextrin, Salt, Natural Flavor), Modified Food Starch, Canola Oil, Chicken Base (Chicken With Natural Chicken Juices, Salt, Sugar, Rendered Chicken Fat, Onion Powder, Torula Yeast, Cooked Dehydrated Chicken, Turmeric, Natural Flavorings), Dark Chili Powder Blend (Chili Powder, Salt, Cumin, Garlic, Oregano), Light Brown Sugar, Taco Seasoning (Salt, Corn Flour, Chili Pepper, Maltodextrin, Dehydrated Onion, Paprika, Spices, Dehydrated Garlic, Cocoa Powder, Sunflower Oil, Silicon Dioxide), Garlic Powder, Onion, Cumin, Oregano, Flavor Enhancer (Salt, Yeast Extract, Natural Flavor, Maltodextrin, Sugar), Parsley, Turmeric, Pepper.</t>
  </si>
  <si>
    <t>Recipe Name-Caprese Flatbread Melt</t>
  </si>
  <si>
    <t>Recipe Name-Turkey w/ Gravy &amp; Mashed Potatoes</t>
  </si>
  <si>
    <t>Sliced Turkey Breast</t>
  </si>
  <si>
    <t xml:space="preserve">2.93 OZ </t>
  </si>
  <si>
    <t>Water, Turkey Breast (Turkey Breast, Turkey Broth, Salt, Sugar, Modified Food Starch, Carrageenan, Sodium Phosphate, Flavoring), Potato Flakes (Potatoes, Vegetable Oil [Sunflower, Canola], Salt, Nonfat Dry Milk, Cream, Sugar, Mono And Diglycerides, Calcium Stearoyl Lactylate, Natural Flavors, Sodium Acid Pyrophosphate, Sodium Bisulfite, Mixed Tocopherols, Citric Acid), Unsalted Butter (Pasteurized Cream, Natural Flavoring), Butter Flavor (Whey Solids, Natural Flavor, Maltodextrin, Dehydrated Butter [Buttermilk Powder, Butter], Guar Gum, Annatto, Turmeric), Modified Food Starch, Chicken Broth Flavor (Hydrolyzed Chicken Meat, Salt, Chicken Broth, Flavor), Enriched Flour (Bleached Wheat Flour, Malted Barley Flour, Niacin, Iron, Thiamin Mononitrate, Riboflavin, Folic Acid), Canola Oil, Chicken Base (Chicken With Natural Chicken Juices, Salt, Sugar, Rendered Chicken Fat, Onion Powder, Torula Yeast, Cooked Dehydrated Chicken, Turmeric, Natural Flavorings), Onions, Sugar, Salt, Xanthan Gum, White Pepper, Flavor Enhancer (Salt, Yeast Extract, Natural Flavor, Maltodextrin, Sugar), Chicken Flavor (Chicken Broth, Maltodextrin, Salt, Natural Flavor), Garlic Powder, Onion Granulated, Thyme, Bay Leaf, Turmeric.</t>
  </si>
  <si>
    <t>Water, Turkey Breast (Turkey Breast, Turkey Broth, Salt, Sugar, Modified Food Starch, Carrageenan, Sodium Phosphate, Flavoring), Potato Flakes (Potatoes, Vegetable Oil [Sunflower, Canola], Salt, Nonfat Dry Milk, Cream, Sugar, Mono And Diglycerides, Calcium Stearoyl Lactylate, Natural Flavors, Sodium Acid Pyrophosphate, Sodium Bisulfite, Mixed Tocopherols, Citric Acid), Unsalted Butter (Pasteurized Cream, Natural Flavoring), Butter Flavor (Whey Solids, Natural Flavor, Maltodextrin, Dehydrated Butter [Buttermilk Powder, Butter], Guar Gum, Annatto, Turmeric), Modified Food Starch, Enriched Flour (Bleached Wheat Flour, Malted Barley Flour, Niacin, Iron, Thiamin Mononitrate, Riboflavin, Folic Acid), Canola Oil, Onions, Celery, Chicken Base (Chicken With Natural Chicken Juices, Salt, Sugar, Rendered Chicken Fat, Onion Powder, Torula Yeast, Cooked Dehydrated Chicken, Turmeric, Natural Flavorings), Chicken Broth Flavor (Hydrolyzed Chicken Meat, Salt, Chicken Broth, Flavor), Salt, White Pepper, Butter Flavor (Maltodextrin, Modified Butter Oil, Salt, Dehydrated Butter, Guar Gum, Sodium Bicarbonate, Annatto &amp; Turmeric [Color]), Xanthan Gum, Chicken Flavor (Chicken Broth, Maltodextrin, Salt, Natural Flavor), Flavor Enhancer (Salt, Yeast Extract, Natural Flavor, Maltodextrin, Sugar), Onion Granulated, Sage, Ground Rosemary (Rosemary Leaves), Pepper, Bay Leaf, Caramel Color.</t>
  </si>
  <si>
    <t>Chicken Gravy</t>
  </si>
  <si>
    <t>Turkey Gravy</t>
  </si>
  <si>
    <t>Recipe Name-Honey Butter Biscuit</t>
  </si>
  <si>
    <t xml:space="preserve">Honey Cinnamon Butter </t>
  </si>
  <si>
    <t>0.32 OZ</t>
  </si>
  <si>
    <t>Whole Wheat Buttermilk Biscuit (Whole Wheat Flour, Enriched Wheat Flour [Wheat Flour, Malted Barley Flour, Niacin, Reduced Iron, Thiamin Mononitrate, Riboflavin, Folic Acid], Buttermilk, Water, Soybean Oil, Sugar, Baking Powder, Salt, Honey), Honey Cinnamon Butter (Butter [Cream, Salt], Honey, Water, Brown Sugar, Lemon Juice, Cinnamon, Salt, Natural Flavor, Food Starch Modified).</t>
  </si>
  <si>
    <t>Water, Broccoli, Beef Meatballs (Ground Beef [Not More Than 30% Fat], Water, Textured Vegetable Protein Product [Soy Protein Concentrate, Zinc Oxide, Niacinamide, Ferrous Sulfate, Copper Gluconate, Vitamin A Palmitate, Calcium Pantothenate, Thiamine Mononitrate {B1}, Pyridoxine Hydrochloride {B6}, Riboflavin {B2}, Cyanocobalamin {B12}, Caramel Color], Seasoning [Dextrose, Tomato Powder, Soybean Oil, Disodium Inosinate And DIsodium Guanylate, Spice Extractive, Nonfat Milk], Bell Peppers, Dehydrated Minced Onion, Bread Crumbs [Bleached Wheat Flour, Soybean Oil, Dextrose, Leavening {Sodium Acid Pyrophosphate, Sodium Bicarbonate}, Whey, Oleoresin Paprika], Salt, Sodium Phosphate), Whole Wheat Spaghetti (Whole Durum Wheat Flour, Semolina, Durum Wheat Flour, Isolated Oat Product), Tomato Puree (Tomatoes, Citric Acid [Naturally Derived]), Grated Parmesan (Parmesan Cheese, Hard Grating Cheese [Made From Pasteurized Part Skim Milk, Cheese Cultures, Salt], Cheese Whey Solids [Milk], Corn Starch &amp; Powdered Cellulose), Sugar, Vegetable Base (Vegetables [Onions, Tomatoes, Potatoes, Carrots, Celery], Salt, Yeast Extract, Corn Starch, Vegetable Oil [Corn, Soy, Canola], Onion Powder, Sugar, Natural Flavoring), Garlic Puree (Garlic, Water), Onion, Garlic Powder, Onion Granulated, Canola Oil, Flavor Enhancer (Salt, Yeast Extract, Natural Flavor, Maltodextrin, Sugar), Salt, Xanthan Gum, Mushroom Extract (Mushroom Juice Concentrate, Maltodextrin), Basil, Parsley, Red Pepper Flakes, White Pepper.</t>
  </si>
  <si>
    <t xml:space="preserve">Turkey Sausage Patty </t>
  </si>
  <si>
    <t>Recipe Name-Sausage &amp; Cheese Mini Flatbread Sandwich</t>
  </si>
  <si>
    <t>1.41 OZ</t>
  </si>
  <si>
    <t>Turkey Sausage Patty (Ground Turkey, Water, Salt, Spices, Sugar, BHA, BHT, Citric Acid), 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White American Cheese (Cultured Skim Milk and Milk, Water, Nonfat Dry Milk, Maltodextrin, Mofidied Food Starch, Sodium Citrate, Potassium Citrate, Salt, Enzymes, Vitamin A Palmitate, Sorbic Acid, Soy Lecithin).</t>
  </si>
  <si>
    <t>3.6 OZ</t>
  </si>
  <si>
    <t>Shredded Chicken (Boneless Skinless Dark And White Chicken, Water, Maltodextrin, Natural Flavors, Rice Starch, Vinegar, Yeast Extract), 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Celery, Mayonnaise (Soybean Oil, Water, Egg Yolks, Distilled Vinegar, Corn Syrup, Salt, Spice, Lemon Juice Concentrate, Calcium Disodium EDTA), Hot Sauce (Aged Cayenne Red Peppers, Vinegar, Water, Salt, Garlic Powder), Onions, Water, Modified Corn Starch, Ranch Style Seasoning (Garlic, Onion, Black Pepper, Spices, Parsley, Chives, Silicon Dioxide).</t>
  </si>
  <si>
    <t>Recipe Name-Stewed White Beans</t>
  </si>
  <si>
    <t xml:space="preserve">Stewed White Beans </t>
  </si>
  <si>
    <t>Great Northern Beans (Great Northern White Beans, Water, Salt, Calcium Chloride), Water, Canola Oil, Vegetable Base (Vegetables [Onions, Tomatoes, Potatoes, Carrots, Celery], Salt, Yeast Extract, Corn Starch, Vegetable Oil [Corn, Soy, Canola], Onion Powder, Sugar, Natural Flavoring), Garlic Puree (Garlic, Water), Shallots, Lemon Juice, Parsley, Salt, Thyme, Red Pepper Flakes, Pepper.</t>
  </si>
  <si>
    <t>2 each (4.2 OZ)</t>
  </si>
  <si>
    <t>1 each (4.35 OZ)</t>
  </si>
  <si>
    <t>1 each( 5.5 OZ)</t>
  </si>
  <si>
    <t>Recipe Name-Turkey Salsa Bowl w/ Stewed Pinto Beans</t>
  </si>
  <si>
    <t>Pulled Turkey</t>
  </si>
  <si>
    <t xml:space="preserve">Ranchero Brown Rice </t>
  </si>
  <si>
    <t>Salsa</t>
  </si>
  <si>
    <t>Stewed Pinto Beans</t>
  </si>
  <si>
    <t>1.7 OZ</t>
  </si>
  <si>
    <t>Pinto Beans (Pinto Beans, Water, Salt, Calcium Chloride), Water, Mild Salsa (Tomato Concentrated [Water,Tomato Paste], Diced Tomatoes, Onions, Peppers, Green Chilies, Vinegar, Salt, Sugar, Spice, Onion Powder, Garlic Powder, Citric Acid), Pulled Turkey (White Turkey), Long Grain Brown Rice, Caramelized Onions (Onion, Brown Sugar, Salt, Sunflower Oil, Acid Corrector), Cheddar Cheese (Pasteurized Milk, Cheese Culture, Salt, Enzymes, Annatto, Potato Starch, Powdered Cellulose), Canola Oil, Roasted Garlic Puree (Garlic, Water),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 Cumin, Cilantro, Vegetable Base (Vegetables [Onions, Tomatoes, Potatoes, Carrots, Celery], Salt, Yeast Extract, Corn Starch, Vegetable Oil [Corn, Soy, Canola], Onion Powder, Sugar, Natural Flavoring), Garlic Puree (Garlic, Water), Shallots, Cayenne Pepper.</t>
  </si>
  <si>
    <t>Pinto Beans (Pinto Beans, Water, Salt, Calcium Chloride), Water, Mild Salsa (Tomato Concentrated [Water,Tomato Paste], Diced Tomatoes, Onions, Peppers, Green Chilies, Vinegar, Salt, Sugar, Spice, Onion Powder, Garlic Powder, Citric Acid), Pulled Turkey (White Turkey), Long Grain Brown Rice, Caramelized Onions (Onion, Brown Sugar, Salt, Sunflower Oil, Acid Corrector), Canola Oil, Cheddar Cheese (Pasteurized Milk, Cheese Culture, Salt, Enzymes, Annatto, Potato Starch, Powdered Cellulose), Roasted Garlic Puree (Garlic, Water),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 Cumin, Cilantro, Vegetable Base (Vegetables [Onions, Tomatoes, Potatoes, Carrots, Celery], Salt, Yeast Extract, Corn Starch, Vegetable Oil [Corn, Soy, Canola], Onion Powder, Sugar, Natural Flavoring), Garlic Puree (Garlic, Water), Shallots, Cayenne Pepper.</t>
  </si>
  <si>
    <t xml:space="preserve">3.0 OZ  </t>
  </si>
  <si>
    <t xml:space="preserve">Refried Bean Spread </t>
  </si>
  <si>
    <t>2.15 OZ</t>
  </si>
  <si>
    <t xml:space="preserve">Cheddar Cheese  </t>
  </si>
  <si>
    <t>Whole Wheat Flatbread (Water, Whole Wheat Flour, Enriched Wheat Flour [Wheat Flour, Malted Barley Flour, Niacin, Reduced Iron, Thiamin Mononitrate, Riboflavin, Folic Acid], Wheat Gluten, Canola Oil, Raw Sugar, Natural Mold Inhibitor [Cultured Wheat Flour, Vinegar], Yeast, Sea Salt, Guar Gum, Sunflower Oil, Enzymes, Sodium Bicarbonate, Vinegar, Calcium Sulfate, Ascorbic Acid, Salt, Fumaric Acid), Mild Cheddar Shredded Cheese (Cheddar Cheese [Cultured Pasteurized Milk, Salt, Enzymes, Anatto Color], Anticaking Blend [Potato Starch, Celluose], Natamycin [Natural Mold Inhibitor]), Water, Red And Green Peppers, Caramelized Onions (Onion, Brown Sugar, Salt, Sunflower Oil, Acid Corrector), Dehydrated Red Bean Flakes (Red Beans), Canola Oil, Onions, Ranchero Flavor Concentrate (Dehydrated Vegetables [Tomato, Roasted Red and Green Bell Pepper, Garlic, Onion, Chipotle Chile, Celery and Carrot], Salt, Sugar, Maltodextrin, Spices, Modified Food Starch, Yeast Extract, Soybean Oil, Sunflower Oil, Corn Starch, Natural Flavors, White Distilled Vinegar, Dried Lemon Juice Concentrate, Disodium Inosinate, Disodium Guanylate, Natural Smoke Flavor), Roasted Garlic Puree (Garlic, Water), Cumin, Cilantro, Salt.</t>
  </si>
  <si>
    <t xml:space="preserve">Recipe Name-Latin Bean Melt Flatbread </t>
  </si>
  <si>
    <t xml:space="preserve">Recipe Name-Baby Carrots </t>
  </si>
  <si>
    <t xml:space="preserve">3/4 Cup R/O Veg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</si>
</sst>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26"/>
      <color theme="1"/>
      <name val="Calibri"/>
      <family val="2"/>
      <scheme val="minor"/>
    </font>
    <font>
      <b/>
      <sz val="36"/>
      <color theme="1"/>
      <name val="Aharoni"/>
      <charset val="177"/>
    </font>
    <font>
      <sz val="14"/>
      <color theme="1"/>
      <name val="Calibri"/>
      <family val="2"/>
      <scheme val="minor"/>
    </font>
    <font>
      <b/>
      <sz val="20"/>
      <color theme="1"/>
      <name val="Calibri"/>
      <family val="2"/>
      <scheme val="minor"/>
    </font>
    <font>
      <b/>
      <sz val="72"/>
      <color theme="1"/>
      <name val="Calibri"/>
      <family val="2"/>
      <scheme val="minor"/>
    </font>
    <font>
      <b/>
      <sz val="18"/>
      <color theme="1"/>
      <name val="Calibri"/>
      <family val="2"/>
      <scheme val="minor"/>
    </font>
    <font>
      <sz val="20"/>
      <color theme="1"/>
      <name val="Calibri"/>
      <family val="2"/>
      <scheme val="minor"/>
    </font>
    <font>
      <b/>
      <sz val="22"/>
      <color theme="1"/>
      <name val="Calibri"/>
      <family val="2"/>
      <scheme val="minor"/>
    </font>
    <font>
      <sz val="16"/>
      <color theme="1"/>
      <name val="Calibri"/>
      <family val="2"/>
      <scheme val="minor"/>
    </font>
    <font>
      <b/>
      <sz val="24"/>
      <color theme="1"/>
      <name val="Calibri"/>
      <family val="2"/>
      <scheme val="minor"/>
    </font>
    <font>
      <sz val="24"/>
      <color theme="1"/>
      <name val="Calibri"/>
      <family val="2"/>
      <scheme val="minor"/>
    </font>
    <font>
      <sz val="22"/>
      <color theme="1"/>
      <name val="Calibri"/>
      <family val="2"/>
      <scheme val="minor"/>
    </font>
    <font>
      <sz val="22"/>
      <name val="Calibri"/>
      <family val="2"/>
      <scheme val="minor"/>
    </font>
    <font>
      <b/>
      <sz val="22"/>
      <name val="Calibri"/>
      <family val="2"/>
      <scheme val="minor"/>
    </font>
    <font>
      <sz val="22"/>
      <color theme="1"/>
      <name val="Aharoni"/>
      <charset val="177"/>
    </font>
    <font>
      <b/>
      <sz val="36"/>
      <color theme="1"/>
      <name val="Aharoni"/>
      <charset val="177"/>
    </font>
    <font>
      <sz val="36"/>
      <color theme="1"/>
      <name val="Aharoni"/>
      <charset val="177"/>
    </font>
    <font>
      <sz val="24"/>
      <name val="Calibri"/>
      <family val="2"/>
      <scheme val="minor"/>
    </font>
    <font>
      <b/>
      <sz val="24"/>
      <name val="Calibri"/>
      <family val="2"/>
      <scheme val="minor"/>
    </font>
    <font>
      <sz val="22"/>
      <color theme="1"/>
      <name val="Aharoni"/>
      <charset val="177"/>
    </font>
    <font>
      <b/>
      <sz val="22"/>
      <color rgb="FFFF0000"/>
      <name val="Calibri"/>
      <family val="2"/>
      <scheme val="minor"/>
    </font>
    <font>
      <b/>
      <sz val="16"/>
      <color theme="1"/>
      <name val="Calibri"/>
      <family val="2"/>
      <scheme val="minor"/>
    </font>
    <font>
      <sz val="36"/>
      <color theme="1"/>
      <name val="Aharoni"/>
      <charset val="177"/>
    </font>
    <font>
      <b/>
      <sz val="12"/>
      <color theme="1"/>
      <name val="Calibri"/>
      <family val="2"/>
      <scheme val="minor"/>
    </font>
    <font>
      <sz val="8"/>
      <name val="Calibri"/>
      <family val="2"/>
      <scheme val="minor"/>
    </font>
    <font>
      <i/>
      <sz val="20"/>
      <color theme="1"/>
      <name val="Calibri"/>
      <family val="2"/>
      <scheme val="minor"/>
    </font>
    <font>
      <i/>
      <sz val="22"/>
      <color theme="1"/>
      <name val="Calibri"/>
      <family val="2"/>
      <scheme val="minor"/>
    </font>
    <font>
      <sz val="16"/>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style="thin">
        <color auto="1"/>
      </right>
      <top style="thin">
        <color auto="1"/>
      </top>
      <bottom/>
      <diagonal/>
    </border>
    <border>
      <left style="thin">
        <color auto="1"/>
      </left>
      <right style="thin">
        <color auto="1"/>
      </right>
      <top style="thin">
        <color auto="1"/>
      </top>
      <bottom style="thick">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ck">
        <color auto="1"/>
      </top>
      <bottom style="thick">
        <color indexed="64"/>
      </bottom>
      <diagonal/>
    </border>
    <border>
      <left/>
      <right/>
      <top style="thin">
        <color auto="1"/>
      </top>
      <bottom style="thin">
        <color auto="1"/>
      </bottom>
      <diagonal/>
    </border>
    <border>
      <left style="thin">
        <color auto="1"/>
      </left>
      <right style="thin">
        <color indexed="64"/>
      </right>
      <top style="thick">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bottom style="medium">
        <color indexed="64"/>
      </bottom>
      <diagonal/>
    </border>
  </borders>
  <cellStyleXfs count="1">
    <xf numFmtId="0" fontId="0" fillId="0" borderId="0"/>
  </cellStyleXfs>
  <cellXfs count="289">
    <xf numFmtId="0" fontId="0" fillId="0" borderId="0" xfId="0"/>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xf numFmtId="0" fontId="3" fillId="0" borderId="0" xfId="0" applyFont="1"/>
    <xf numFmtId="0" fontId="3" fillId="0" borderId="0" xfId="0" applyFont="1" applyAlignment="1">
      <alignment horizontal="left"/>
    </xf>
    <xf numFmtId="0" fontId="1" fillId="0" borderId="0" xfId="0" applyFont="1" applyAlignment="1">
      <alignment vertical="center"/>
    </xf>
    <xf numFmtId="0" fontId="4" fillId="0" borderId="0" xfId="0" applyFont="1" applyAlignment="1">
      <alignment horizontal="center"/>
    </xf>
    <xf numFmtId="0" fontId="4" fillId="0" borderId="0" xfId="0" applyFont="1"/>
    <xf numFmtId="0" fontId="4" fillId="0" borderId="0" xfId="0" applyFont="1" applyAlignment="1">
      <alignment horizontal="left"/>
    </xf>
    <xf numFmtId="0" fontId="6" fillId="0" borderId="0" xfId="0" applyFont="1"/>
    <xf numFmtId="0" fontId="0" fillId="2" borderId="0" xfId="0" applyFill="1"/>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11" fillId="0" borderId="6" xfId="0" applyFont="1" applyBorder="1" applyAlignment="1">
      <alignment horizontal="center" vertical="center"/>
    </xf>
    <xf numFmtId="0" fontId="2" fillId="0" borderId="6" xfId="0" applyFont="1" applyBorder="1" applyAlignment="1">
      <alignment horizontal="center" vertical="center"/>
    </xf>
    <xf numFmtId="0" fontId="9" fillId="0" borderId="5" xfId="0" applyFont="1" applyBorder="1" applyAlignment="1">
      <alignment horizontal="center"/>
    </xf>
    <xf numFmtId="0" fontId="13" fillId="0" borderId="8" xfId="0" applyFont="1" applyBorder="1" applyAlignment="1">
      <alignment horizontal="center"/>
    </xf>
    <xf numFmtId="0" fontId="9" fillId="0" borderId="6" xfId="0" applyFont="1" applyBorder="1" applyAlignment="1">
      <alignment horizontal="center"/>
    </xf>
    <xf numFmtId="0" fontId="9" fillId="0" borderId="8" xfId="0" applyFont="1" applyBorder="1" applyAlignment="1">
      <alignment horizontal="center"/>
    </xf>
    <xf numFmtId="0" fontId="16" fillId="0" borderId="0" xfId="0" applyFont="1"/>
    <xf numFmtId="0" fontId="13" fillId="0" borderId="0" xfId="0" applyFont="1"/>
    <xf numFmtId="0" fontId="17" fillId="0" borderId="0" xfId="0" applyFont="1"/>
    <xf numFmtId="0" fontId="17" fillId="0" borderId="0" xfId="0" applyFont="1" applyAlignment="1">
      <alignment horizontal="left"/>
    </xf>
    <xf numFmtId="0" fontId="18" fillId="0" borderId="0" xfId="0" applyFont="1"/>
    <xf numFmtId="0" fontId="10" fillId="0" borderId="21" xfId="0" applyFont="1" applyBorder="1" applyAlignment="1">
      <alignment horizontal="center" vertical="center"/>
    </xf>
    <xf numFmtId="0" fontId="10" fillId="0" borderId="14" xfId="0" applyFont="1" applyBorder="1" applyAlignment="1">
      <alignment horizontal="center" vertical="center" wrapText="1"/>
    </xf>
    <xf numFmtId="0" fontId="21" fillId="0" borderId="0" xfId="0" applyFont="1"/>
    <xf numFmtId="0" fontId="13" fillId="0" borderId="6" xfId="0" applyFont="1" applyBorder="1" applyAlignment="1">
      <alignment horizontal="center"/>
    </xf>
    <xf numFmtId="0" fontId="24" fillId="0" borderId="0" xfId="0" applyFont="1"/>
    <xf numFmtId="0" fontId="5"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xf>
    <xf numFmtId="0" fontId="25" fillId="0" borderId="0" xfId="0" applyFont="1"/>
    <xf numFmtId="0" fontId="0" fillId="0" borderId="14" xfId="0" applyBorder="1" applyAlignment="1">
      <alignment horizontal="center" vertical="center" wrapText="1"/>
    </xf>
    <xf numFmtId="0" fontId="23" fillId="0" borderId="6" xfId="0" applyFont="1" applyBorder="1" applyAlignment="1">
      <alignment horizontal="center" vertical="center"/>
    </xf>
    <xf numFmtId="0" fontId="23" fillId="0" borderId="6" xfId="0" applyFont="1" applyBorder="1" applyAlignment="1">
      <alignment horizontal="center" vertical="center" wrapText="1"/>
    </xf>
    <xf numFmtId="0" fontId="23" fillId="0" borderId="5" xfId="0" applyFont="1" applyBorder="1" applyAlignment="1">
      <alignment horizontal="center"/>
    </xf>
    <xf numFmtId="0" fontId="9" fillId="0" borderId="7" xfId="0" applyFont="1" applyBorder="1" applyAlignment="1">
      <alignment horizontal="center" vertical="center"/>
    </xf>
    <xf numFmtId="0" fontId="7" fillId="0" borderId="7" xfId="0" applyFont="1" applyBorder="1" applyAlignment="1">
      <alignment horizontal="center" vertical="center" wrapText="1"/>
    </xf>
    <xf numFmtId="0" fontId="9" fillId="2" borderId="6" xfId="0" applyFont="1" applyFill="1" applyBorder="1" applyAlignment="1">
      <alignment horizontal="center"/>
    </xf>
    <xf numFmtId="0" fontId="13" fillId="0" borderId="6" xfId="0" applyFont="1" applyBorder="1" applyAlignment="1">
      <alignment horizontal="left"/>
    </xf>
    <xf numFmtId="1" fontId="13" fillId="0" borderId="6" xfId="0" applyNumberFormat="1" applyFont="1" applyBorder="1" applyAlignment="1">
      <alignment horizontal="center"/>
    </xf>
    <xf numFmtId="1" fontId="13" fillId="0" borderId="6" xfId="0" applyNumberFormat="1" applyFont="1" applyBorder="1" applyAlignment="1">
      <alignment horizontal="center" wrapText="1"/>
    </xf>
    <xf numFmtId="0" fontId="5" fillId="0" borderId="6" xfId="0" applyFont="1" applyBorder="1" applyAlignment="1">
      <alignment horizontal="center"/>
    </xf>
    <xf numFmtId="0" fontId="9" fillId="0" borderId="6" xfId="0" applyFont="1" applyBorder="1" applyAlignment="1">
      <alignment horizontal="left"/>
    </xf>
    <xf numFmtId="0" fontId="9" fillId="3" borderId="16" xfId="0" applyFont="1" applyFill="1" applyBorder="1" applyAlignment="1">
      <alignment horizontal="center"/>
    </xf>
    <xf numFmtId="0" fontId="2" fillId="0" borderId="0" xfId="0" applyFont="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vertical="center"/>
    </xf>
    <xf numFmtId="0" fontId="9" fillId="0" borderId="28" xfId="0" applyFont="1" applyBorder="1" applyAlignment="1">
      <alignment horizontal="center" vertical="center"/>
    </xf>
    <xf numFmtId="0" fontId="9" fillId="0" borderId="4" xfId="0" applyFont="1" applyBorder="1" applyAlignment="1">
      <alignment horizontal="center" vertical="center"/>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8" xfId="0" applyFont="1" applyBorder="1" applyAlignment="1">
      <alignment horizontal="center"/>
    </xf>
    <xf numFmtId="0" fontId="2" fillId="0" borderId="14" xfId="0" applyFont="1" applyBorder="1" applyAlignment="1">
      <alignment horizontal="center" vertical="center"/>
    </xf>
    <xf numFmtId="0" fontId="9" fillId="0" borderId="8" xfId="0" applyFont="1" applyBorder="1" applyAlignment="1">
      <alignment horizontal="right"/>
    </xf>
    <xf numFmtId="1" fontId="9" fillId="0" borderId="8" xfId="0" applyNumberFormat="1" applyFont="1" applyBorder="1" applyAlignment="1">
      <alignment horizontal="center"/>
    </xf>
    <xf numFmtId="0" fontId="2" fillId="0" borderId="14" xfId="0" applyFont="1" applyBorder="1" applyAlignment="1">
      <alignment horizontal="center" vertical="center" wrapText="1"/>
    </xf>
    <xf numFmtId="0" fontId="5" fillId="0" borderId="8" xfId="0" applyFont="1" applyBorder="1" applyAlignment="1">
      <alignment horizontal="right"/>
    </xf>
    <xf numFmtId="0" fontId="10" fillId="0" borderId="14" xfId="0" applyFont="1" applyBorder="1" applyAlignment="1">
      <alignment horizontal="center" vertical="center"/>
    </xf>
    <xf numFmtId="0" fontId="11" fillId="0" borderId="8" xfId="0" applyFont="1" applyBorder="1" applyAlignment="1">
      <alignment horizontal="right"/>
    </xf>
    <xf numFmtId="1" fontId="11" fillId="0" borderId="8" xfId="0" applyNumberFormat="1" applyFont="1" applyBorder="1" applyAlignment="1">
      <alignment horizontal="center"/>
    </xf>
    <xf numFmtId="0" fontId="9" fillId="0" borderId="22" xfId="0" applyFont="1" applyBorder="1" applyAlignment="1">
      <alignment horizontal="center"/>
    </xf>
    <xf numFmtId="1" fontId="13" fillId="0" borderId="20" xfId="0" applyNumberFormat="1" applyFont="1" applyBorder="1" applyAlignment="1">
      <alignment horizontal="center" wrapText="1"/>
    </xf>
    <xf numFmtId="1" fontId="13" fillId="0" borderId="8" xfId="0" applyNumberFormat="1" applyFont="1" applyBorder="1" applyAlignment="1">
      <alignment horizontal="center"/>
    </xf>
    <xf numFmtId="1" fontId="13" fillId="0" borderId="8" xfId="0" applyNumberFormat="1" applyFont="1" applyBorder="1" applyAlignment="1">
      <alignment horizontal="center" wrapText="1"/>
    </xf>
    <xf numFmtId="0" fontId="11" fillId="0" borderId="8" xfId="0" applyFont="1" applyBorder="1" applyAlignment="1">
      <alignment horizontal="center"/>
    </xf>
    <xf numFmtId="0" fontId="23" fillId="0" borderId="0" xfId="0" applyFont="1" applyAlignment="1">
      <alignment horizontal="center" vertical="center"/>
    </xf>
    <xf numFmtId="0" fontId="23" fillId="0" borderId="4" xfId="0" applyFont="1" applyBorder="1" applyAlignment="1">
      <alignment horizontal="center"/>
    </xf>
    <xf numFmtId="0" fontId="23" fillId="0" borderId="5" xfId="0" applyFont="1" applyBorder="1" applyAlignment="1">
      <alignment horizontal="left"/>
    </xf>
    <xf numFmtId="0" fontId="23" fillId="0" borderId="5" xfId="0" applyFont="1" applyBorder="1" applyAlignment="1">
      <alignment horizontal="center" wrapText="1"/>
    </xf>
    <xf numFmtId="0" fontId="23" fillId="0" borderId="3" xfId="0" applyFont="1" applyBorder="1" applyAlignment="1">
      <alignment horizontal="center"/>
    </xf>
    <xf numFmtId="0" fontId="23" fillId="0" borderId="3" xfId="0" applyFont="1" applyBorder="1" applyAlignment="1">
      <alignment horizontal="center" wrapText="1"/>
    </xf>
    <xf numFmtId="0" fontId="13" fillId="0" borderId="14" xfId="0" applyFont="1" applyBorder="1" applyAlignment="1">
      <alignment horizontal="center" vertical="center" wrapText="1"/>
    </xf>
    <xf numFmtId="0" fontId="23" fillId="0" borderId="29"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14" xfId="0" applyFont="1" applyBorder="1" applyAlignment="1">
      <alignment horizontal="center" vertical="center"/>
    </xf>
    <xf numFmtId="0" fontId="15" fillId="0" borderId="8" xfId="0" applyFont="1" applyBorder="1" applyAlignment="1">
      <alignment vertical="center"/>
    </xf>
    <xf numFmtId="0" fontId="9" fillId="0" borderId="6" xfId="0" applyFont="1" applyBorder="1" applyAlignment="1">
      <alignment horizontal="center" wrapText="1"/>
    </xf>
    <xf numFmtId="0" fontId="9" fillId="0" borderId="8" xfId="0" applyFont="1" applyBorder="1" applyAlignment="1">
      <alignment horizontal="center" wrapText="1"/>
    </xf>
    <xf numFmtId="0" fontId="13" fillId="0" borderId="14" xfId="0" applyFont="1" applyBorder="1" applyAlignment="1">
      <alignment horizontal="center" vertical="center"/>
    </xf>
    <xf numFmtId="0" fontId="9" fillId="0" borderId="3" xfId="0" applyFont="1" applyBorder="1" applyAlignment="1">
      <alignment horizontal="center"/>
    </xf>
    <xf numFmtId="0" fontId="9" fillId="0" borderId="3" xfId="0" applyFont="1" applyBorder="1" applyAlignment="1">
      <alignment horizontal="right"/>
    </xf>
    <xf numFmtId="0" fontId="13" fillId="0" borderId="31" xfId="0" applyFont="1" applyBorder="1" applyAlignment="1">
      <alignment horizontal="center" vertical="center" wrapText="1"/>
    </xf>
    <xf numFmtId="0" fontId="13" fillId="0" borderId="14" xfId="0" applyFont="1" applyBorder="1" applyAlignment="1">
      <alignment vertical="center" wrapText="1"/>
    </xf>
    <xf numFmtId="0" fontId="13" fillId="0" borderId="31" xfId="0" applyFont="1" applyBorder="1" applyAlignment="1">
      <alignment vertical="center" wrapText="1"/>
    </xf>
    <xf numFmtId="0" fontId="9" fillId="0" borderId="8" xfId="0" applyFont="1" applyBorder="1" applyAlignment="1">
      <alignment vertical="center"/>
    </xf>
    <xf numFmtId="0" fontId="9" fillId="0" borderId="16"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left"/>
    </xf>
    <xf numFmtId="1" fontId="13" fillId="0" borderId="5" xfId="0" applyNumberFormat="1" applyFont="1" applyBorder="1" applyAlignment="1">
      <alignment horizontal="center"/>
    </xf>
    <xf numFmtId="1" fontId="13" fillId="0" borderId="5" xfId="0" applyNumberFormat="1" applyFont="1" applyBorder="1" applyAlignment="1">
      <alignment horizontal="center" wrapText="1"/>
    </xf>
    <xf numFmtId="0" fontId="14" fillId="0" borderId="5" xfId="0" applyFont="1" applyBorder="1" applyAlignment="1">
      <alignment horizontal="center"/>
    </xf>
    <xf numFmtId="0" fontId="14" fillId="0" borderId="5" xfId="0" applyFont="1" applyBorder="1" applyAlignment="1">
      <alignment horizontal="left"/>
    </xf>
    <xf numFmtId="0" fontId="15" fillId="0" borderId="5" xfId="0" applyFont="1" applyBorder="1" applyAlignment="1">
      <alignment horizontal="center"/>
    </xf>
    <xf numFmtId="1" fontId="14" fillId="0" borderId="5" xfId="0" applyNumberFormat="1" applyFont="1" applyBorder="1" applyAlignment="1">
      <alignment horizontal="center"/>
    </xf>
    <xf numFmtId="1" fontId="14" fillId="0" borderId="5" xfId="0" applyNumberFormat="1" applyFont="1" applyBorder="1" applyAlignment="1">
      <alignment horizontal="center" wrapText="1"/>
    </xf>
    <xf numFmtId="0" fontId="9" fillId="0" borderId="19" xfId="0" applyFont="1" applyBorder="1" applyAlignment="1">
      <alignment horizontal="center"/>
    </xf>
    <xf numFmtId="0" fontId="9" fillId="0" borderId="6" xfId="0" applyFont="1" applyBorder="1" applyAlignment="1">
      <alignment horizontal="right"/>
    </xf>
    <xf numFmtId="1" fontId="9" fillId="0" borderId="6" xfId="0" applyNumberFormat="1" applyFont="1" applyBorder="1" applyAlignment="1">
      <alignment horizontal="center"/>
    </xf>
    <xf numFmtId="1" fontId="13" fillId="0" borderId="5" xfId="0" applyNumberFormat="1" applyFont="1" applyBorder="1" applyAlignment="1">
      <alignment horizontal="center" vertical="center"/>
    </xf>
    <xf numFmtId="1" fontId="13" fillId="0" borderId="5" xfId="0" applyNumberFormat="1" applyFont="1" applyBorder="1" applyAlignment="1">
      <alignment horizontal="center" vertical="center" wrapText="1"/>
    </xf>
    <xf numFmtId="0" fontId="13" fillId="0" borderId="5" xfId="0" applyFont="1" applyBorder="1"/>
    <xf numFmtId="0" fontId="13" fillId="3" borderId="5" xfId="0" applyFont="1" applyFill="1" applyBorder="1" applyAlignment="1">
      <alignment horizontal="center"/>
    </xf>
    <xf numFmtId="0" fontId="13" fillId="3" borderId="5" xfId="0" applyFont="1" applyFill="1" applyBorder="1" applyAlignment="1">
      <alignment horizontal="left"/>
    </xf>
    <xf numFmtId="0" fontId="9" fillId="3" borderId="5" xfId="0" applyFont="1" applyFill="1" applyBorder="1" applyAlignment="1">
      <alignment horizontal="center"/>
    </xf>
    <xf numFmtId="1" fontId="13" fillId="3" borderId="5" xfId="0" applyNumberFormat="1" applyFont="1" applyFill="1" applyBorder="1" applyAlignment="1">
      <alignment horizontal="center"/>
    </xf>
    <xf numFmtId="1" fontId="13" fillId="3" borderId="5" xfId="0" applyNumberFormat="1" applyFont="1" applyFill="1" applyBorder="1" applyAlignment="1">
      <alignment horizontal="center" wrapText="1"/>
    </xf>
    <xf numFmtId="0" fontId="14" fillId="3" borderId="5" xfId="0" applyFont="1" applyFill="1" applyBorder="1" applyAlignment="1">
      <alignment horizontal="center"/>
    </xf>
    <xf numFmtId="0" fontId="14" fillId="3" borderId="5" xfId="0" applyFont="1" applyFill="1" applyBorder="1" applyAlignment="1">
      <alignment horizontal="left"/>
    </xf>
    <xf numFmtId="0" fontId="15" fillId="3" borderId="5" xfId="0" applyFont="1" applyFill="1" applyBorder="1" applyAlignment="1">
      <alignment horizontal="center"/>
    </xf>
    <xf numFmtId="1" fontId="14" fillId="3" borderId="5" xfId="0" applyNumberFormat="1" applyFont="1" applyFill="1" applyBorder="1" applyAlignment="1">
      <alignment horizontal="center"/>
    </xf>
    <xf numFmtId="1" fontId="14" fillId="3" borderId="5" xfId="0" applyNumberFormat="1" applyFont="1" applyFill="1" applyBorder="1" applyAlignment="1">
      <alignment horizontal="center" wrapText="1"/>
    </xf>
    <xf numFmtId="0" fontId="8" fillId="3" borderId="5" xfId="0" applyFont="1" applyFill="1" applyBorder="1" applyAlignment="1">
      <alignment horizontal="center"/>
    </xf>
    <xf numFmtId="0" fontId="8" fillId="3" borderId="5" xfId="0" applyFont="1" applyFill="1" applyBorder="1" applyAlignment="1">
      <alignment horizontal="left"/>
    </xf>
    <xf numFmtId="0" fontId="9" fillId="3" borderId="19" xfId="0" applyFont="1" applyFill="1" applyBorder="1" applyAlignment="1">
      <alignment horizontal="center"/>
    </xf>
    <xf numFmtId="0" fontId="9" fillId="3" borderId="6" xfId="0" applyFont="1" applyFill="1" applyBorder="1" applyAlignment="1">
      <alignment horizontal="center"/>
    </xf>
    <xf numFmtId="0" fontId="9" fillId="3" borderId="6" xfId="0" applyFont="1" applyFill="1" applyBorder="1" applyAlignment="1">
      <alignment horizontal="left"/>
    </xf>
    <xf numFmtId="0" fontId="9" fillId="3" borderId="6" xfId="0" applyFont="1" applyFill="1" applyBorder="1" applyAlignment="1">
      <alignment horizontal="right"/>
    </xf>
    <xf numFmtId="1" fontId="9" fillId="3" borderId="6" xfId="0" applyNumberFormat="1" applyFont="1" applyFill="1" applyBorder="1" applyAlignment="1">
      <alignment horizontal="center"/>
    </xf>
    <xf numFmtId="1" fontId="13" fillId="3" borderId="5" xfId="0" applyNumberFormat="1" applyFont="1" applyFill="1" applyBorder="1" applyAlignment="1">
      <alignment horizontal="center" vertical="center"/>
    </xf>
    <xf numFmtId="1" fontId="13" fillId="3" borderId="5" xfId="0" applyNumberFormat="1" applyFont="1" applyFill="1" applyBorder="1" applyAlignment="1">
      <alignment horizontal="center" vertical="center" wrapText="1"/>
    </xf>
    <xf numFmtId="1" fontId="8" fillId="3" borderId="5" xfId="0" applyNumberFormat="1" applyFont="1" applyFill="1" applyBorder="1" applyAlignment="1">
      <alignment horizontal="center"/>
    </xf>
    <xf numFmtId="1" fontId="8" fillId="3" borderId="5" xfId="0" applyNumberFormat="1" applyFont="1" applyFill="1" applyBorder="1" applyAlignment="1">
      <alignment horizontal="center" wrapText="1"/>
    </xf>
    <xf numFmtId="1" fontId="14" fillId="3" borderId="5" xfId="0" applyNumberFormat="1" applyFont="1" applyFill="1" applyBorder="1" applyAlignment="1">
      <alignment horizontal="center" vertical="center"/>
    </xf>
    <xf numFmtId="1" fontId="14" fillId="3" borderId="5" xfId="0" applyNumberFormat="1" applyFont="1" applyFill="1" applyBorder="1" applyAlignment="1">
      <alignment horizontal="center" vertical="center" wrapText="1"/>
    </xf>
    <xf numFmtId="0" fontId="5" fillId="3" borderId="6" xfId="0" applyFont="1" applyFill="1" applyBorder="1" applyAlignment="1">
      <alignment horizontal="right"/>
    </xf>
    <xf numFmtId="0" fontId="9" fillId="3" borderId="8" xfId="0" applyFont="1" applyFill="1" applyBorder="1" applyAlignment="1">
      <alignment horizontal="center"/>
    </xf>
    <xf numFmtId="0" fontId="9" fillId="3" borderId="8" xfId="0" applyFont="1" applyFill="1" applyBorder="1" applyAlignment="1">
      <alignment horizontal="right"/>
    </xf>
    <xf numFmtId="1" fontId="9" fillId="3" borderId="8" xfId="0" applyNumberFormat="1" applyFont="1" applyFill="1" applyBorder="1" applyAlignment="1">
      <alignment horizontal="center"/>
    </xf>
    <xf numFmtId="0" fontId="0" fillId="3" borderId="14" xfId="0" applyFill="1" applyBorder="1" applyAlignment="1">
      <alignment horizontal="center" vertical="center" wrapText="1"/>
    </xf>
    <xf numFmtId="1" fontId="14" fillId="0" borderId="5" xfId="0" applyNumberFormat="1" applyFont="1" applyBorder="1" applyAlignment="1">
      <alignment horizontal="center" vertical="center"/>
    </xf>
    <xf numFmtId="1" fontId="14" fillId="0" borderId="5" xfId="0" applyNumberFormat="1" applyFont="1" applyBorder="1" applyAlignment="1">
      <alignment horizontal="center" vertical="center" wrapText="1"/>
    </xf>
    <xf numFmtId="0" fontId="9" fillId="0" borderId="17" xfId="0" applyFont="1" applyBorder="1" applyAlignment="1">
      <alignment horizontal="center"/>
    </xf>
    <xf numFmtId="0" fontId="9" fillId="0" borderId="7" xfId="0" applyFont="1" applyBorder="1" applyAlignment="1">
      <alignment horizontal="center"/>
    </xf>
    <xf numFmtId="0" fontId="9" fillId="0" borderId="7" xfId="0" applyFont="1" applyBorder="1" applyAlignment="1">
      <alignment horizontal="left"/>
    </xf>
    <xf numFmtId="0" fontId="9" fillId="0" borderId="7" xfId="0" applyFont="1" applyBorder="1" applyAlignment="1">
      <alignment horizontal="right"/>
    </xf>
    <xf numFmtId="1" fontId="9" fillId="0" borderId="7" xfId="0" applyNumberFormat="1" applyFont="1" applyBorder="1" applyAlignment="1">
      <alignment horizontal="center"/>
    </xf>
    <xf numFmtId="0" fontId="12" fillId="0" borderId="5" xfId="0" applyFont="1" applyBorder="1" applyAlignment="1">
      <alignment horizontal="center"/>
    </xf>
    <xf numFmtId="1" fontId="12" fillId="0" borderId="5" xfId="0" applyNumberFormat="1" applyFont="1" applyBorder="1" applyAlignment="1">
      <alignment horizontal="center" vertical="center"/>
    </xf>
    <xf numFmtId="1" fontId="12" fillId="0" borderId="5" xfId="0" applyNumberFormat="1" applyFont="1" applyBorder="1" applyAlignment="1">
      <alignment horizontal="center" vertical="center" wrapText="1"/>
    </xf>
    <xf numFmtId="0" fontId="11" fillId="0" borderId="6" xfId="0" applyFont="1" applyBorder="1" applyAlignment="1">
      <alignment horizontal="right"/>
    </xf>
    <xf numFmtId="1" fontId="11" fillId="0" borderId="6" xfId="0" applyNumberFormat="1" applyFont="1" applyBorder="1" applyAlignment="1">
      <alignment horizontal="center"/>
    </xf>
    <xf numFmtId="0" fontId="11" fillId="0" borderId="7" xfId="0" applyFont="1" applyBorder="1" applyAlignment="1">
      <alignment horizontal="right"/>
    </xf>
    <xf numFmtId="1" fontId="11" fillId="0" borderId="7" xfId="0" applyNumberFormat="1" applyFont="1" applyBorder="1" applyAlignment="1">
      <alignment horizontal="center"/>
    </xf>
    <xf numFmtId="0" fontId="13" fillId="0" borderId="5" xfId="0" applyFont="1" applyBorder="1" applyAlignment="1">
      <alignment horizontal="center" vertical="center"/>
    </xf>
    <xf numFmtId="0" fontId="15" fillId="0" borderId="16" xfId="0" applyFont="1" applyBorder="1" applyAlignment="1">
      <alignment horizontal="center"/>
    </xf>
    <xf numFmtId="0" fontId="22" fillId="0" borderId="16" xfId="0" applyFont="1" applyBorder="1" applyAlignment="1">
      <alignment horizontal="center"/>
    </xf>
    <xf numFmtId="0" fontId="13" fillId="0" borderId="16" xfId="0" applyFont="1" applyBorder="1"/>
    <xf numFmtId="0" fontId="9" fillId="0" borderId="5" xfId="0" applyFont="1" applyBorder="1" applyAlignment="1">
      <alignment horizontal="left"/>
    </xf>
    <xf numFmtId="1" fontId="9" fillId="0" borderId="5" xfId="0" applyNumberFormat="1" applyFont="1" applyBorder="1" applyAlignment="1">
      <alignment horizontal="center"/>
    </xf>
    <xf numFmtId="0" fontId="28" fillId="0" borderId="5" xfId="0" applyFont="1" applyBorder="1" applyAlignment="1">
      <alignment horizontal="center"/>
    </xf>
    <xf numFmtId="1" fontId="8" fillId="0" borderId="5" xfId="0" applyNumberFormat="1" applyFont="1" applyBorder="1" applyAlignment="1">
      <alignment horizontal="center"/>
    </xf>
    <xf numFmtId="1" fontId="8" fillId="0" borderId="5" xfId="0" applyNumberFormat="1" applyFont="1" applyBorder="1" applyAlignment="1">
      <alignment horizontal="center" wrapText="1"/>
    </xf>
    <xf numFmtId="0" fontId="8" fillId="0" borderId="5" xfId="0" applyFont="1" applyBorder="1" applyAlignment="1">
      <alignment horizontal="center"/>
    </xf>
    <xf numFmtId="0" fontId="8" fillId="0" borderId="5" xfId="0" applyFont="1" applyBorder="1" applyAlignment="1">
      <alignment horizontal="left"/>
    </xf>
    <xf numFmtId="0" fontId="9" fillId="0" borderId="12" xfId="0" applyFont="1" applyBorder="1" applyAlignment="1">
      <alignment horizontal="center"/>
    </xf>
    <xf numFmtId="0" fontId="13" fillId="0" borderId="3" xfId="0" applyFont="1" applyBorder="1" applyAlignment="1">
      <alignment horizontal="center"/>
    </xf>
    <xf numFmtId="0" fontId="13" fillId="0" borderId="3" xfId="0" applyFont="1" applyBorder="1" applyAlignment="1">
      <alignment horizontal="left"/>
    </xf>
    <xf numFmtId="0" fontId="9" fillId="0" borderId="4" xfId="0" applyFont="1" applyBorder="1" applyAlignment="1">
      <alignment horizontal="center"/>
    </xf>
    <xf numFmtId="0" fontId="9" fillId="0" borderId="16" xfId="0" applyFont="1" applyBorder="1" applyAlignment="1">
      <alignment horizontal="center" vertical="center"/>
    </xf>
    <xf numFmtId="0" fontId="5" fillId="0" borderId="6" xfId="0" applyFont="1" applyBorder="1" applyAlignment="1">
      <alignment horizontal="right"/>
    </xf>
    <xf numFmtId="0" fontId="13" fillId="0" borderId="16" xfId="0" applyFont="1" applyBorder="1" applyAlignment="1">
      <alignment horizontal="center"/>
    </xf>
    <xf numFmtId="0" fontId="13" fillId="0" borderId="19"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9" fillId="0" borderId="6" xfId="0" applyFont="1" applyBorder="1"/>
    <xf numFmtId="1" fontId="19" fillId="0" borderId="5" xfId="0" applyNumberFormat="1" applyFont="1" applyBorder="1" applyAlignment="1">
      <alignment horizontal="center" vertical="center"/>
    </xf>
    <xf numFmtId="1" fontId="19" fillId="0" borderId="5" xfId="0" applyNumberFormat="1" applyFont="1" applyBorder="1" applyAlignment="1">
      <alignment horizontal="center" vertical="center" wrapText="1"/>
    </xf>
    <xf numFmtId="0" fontId="11" fillId="0" borderId="5" xfId="0" applyFont="1" applyBorder="1" applyAlignment="1">
      <alignment horizontal="center"/>
    </xf>
    <xf numFmtId="0" fontId="20" fillId="0" borderId="5" xfId="0" applyFont="1" applyBorder="1" applyAlignment="1">
      <alignment horizontal="center"/>
    </xf>
    <xf numFmtId="0" fontId="11" fillId="0" borderId="19" xfId="0" applyFont="1" applyBorder="1" applyAlignment="1">
      <alignment horizontal="center"/>
    </xf>
    <xf numFmtId="0" fontId="11" fillId="0" borderId="6" xfId="0" applyFont="1" applyBorder="1" applyAlignment="1">
      <alignment horizontal="left"/>
    </xf>
    <xf numFmtId="0" fontId="20" fillId="0" borderId="19" xfId="0" applyFont="1" applyBorder="1" applyAlignment="1">
      <alignment horizontal="center"/>
    </xf>
    <xf numFmtId="0" fontId="20" fillId="0" borderId="6" xfId="0" applyFont="1" applyBorder="1" applyAlignment="1">
      <alignment horizontal="center"/>
    </xf>
    <xf numFmtId="0" fontId="20" fillId="0" borderId="6" xfId="0" applyFont="1" applyBorder="1" applyAlignment="1">
      <alignment horizontal="left"/>
    </xf>
    <xf numFmtId="0" fontId="20" fillId="0" borderId="6" xfId="0" applyFont="1" applyBorder="1" applyAlignment="1">
      <alignment horizontal="right"/>
    </xf>
    <xf numFmtId="1" fontId="20" fillId="0" borderId="6" xfId="0" applyNumberFormat="1" applyFont="1" applyBorder="1" applyAlignment="1">
      <alignment horizontal="center"/>
    </xf>
    <xf numFmtId="0" fontId="11" fillId="0" borderId="17" xfId="0" applyFont="1" applyBorder="1" applyAlignment="1">
      <alignment horizontal="center"/>
    </xf>
    <xf numFmtId="0" fontId="11" fillId="0" borderId="7" xfId="0" applyFont="1" applyBorder="1" applyAlignment="1">
      <alignment horizontal="left"/>
    </xf>
    <xf numFmtId="0" fontId="9" fillId="0" borderId="0" xfId="0" applyFont="1" applyAlignment="1">
      <alignment horizontal="center"/>
    </xf>
    <xf numFmtId="1" fontId="11" fillId="0" borderId="5" xfId="0" applyNumberFormat="1" applyFont="1" applyBorder="1" applyAlignment="1">
      <alignment horizontal="center"/>
    </xf>
    <xf numFmtId="0" fontId="12" fillId="0" borderId="5" xfId="0" applyFont="1" applyBorder="1" applyAlignment="1">
      <alignment horizontal="center" vertical="center"/>
    </xf>
    <xf numFmtId="0" fontId="9" fillId="2" borderId="8" xfId="0" applyFont="1" applyFill="1" applyBorder="1" applyAlignment="1">
      <alignment horizontal="center"/>
    </xf>
    <xf numFmtId="0" fontId="9" fillId="2" borderId="8" xfId="0" applyFont="1" applyFill="1" applyBorder="1" applyAlignment="1">
      <alignment horizontal="right"/>
    </xf>
    <xf numFmtId="0" fontId="13" fillId="0" borderId="5" xfId="0" applyFont="1" applyBorder="1" applyAlignment="1">
      <alignment horizontal="right"/>
    </xf>
    <xf numFmtId="0" fontId="10" fillId="3" borderId="1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27" fillId="0" borderId="0" xfId="0" applyFont="1" applyAlignment="1">
      <alignment horizontal="left"/>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9" fillId="2" borderId="15" xfId="0" applyFont="1" applyFill="1" applyBorder="1" applyAlignment="1">
      <alignment horizontal="left"/>
    </xf>
    <xf numFmtId="0" fontId="9" fillId="2" borderId="8" xfId="0" applyFont="1" applyFill="1" applyBorder="1" applyAlignment="1">
      <alignment horizontal="left"/>
    </xf>
    <xf numFmtId="0" fontId="10" fillId="0" borderId="1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5" xfId="0" applyFont="1" applyBorder="1" applyAlignment="1">
      <alignment horizontal="center" vertical="center" wrapText="1"/>
    </xf>
    <xf numFmtId="0" fontId="15" fillId="4" borderId="15" xfId="0" applyFont="1" applyFill="1" applyBorder="1" applyAlignment="1">
      <alignment horizontal="left" vertical="center"/>
    </xf>
    <xf numFmtId="0" fontId="15" fillId="4" borderId="8"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8" xfId="0" applyFont="1" applyFill="1" applyBorder="1" applyAlignment="1">
      <alignment horizontal="left" vertical="center"/>
    </xf>
    <xf numFmtId="0" fontId="11" fillId="0" borderId="1" xfId="0" applyFont="1" applyBorder="1" applyAlignment="1">
      <alignment horizontal="center"/>
    </xf>
    <xf numFmtId="0" fontId="11" fillId="0" borderId="2" xfId="0" applyFont="1" applyBorder="1" applyAlignment="1">
      <alignment horizontal="center"/>
    </xf>
    <xf numFmtId="0" fontId="10" fillId="3" borderId="20" xfId="0" applyFont="1" applyFill="1" applyBorder="1" applyAlignment="1">
      <alignment horizontal="center" vertical="center"/>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5" fillId="2" borderId="32" xfId="0" applyFont="1" applyFill="1" applyBorder="1" applyAlignment="1">
      <alignment horizontal="left" vertical="center"/>
    </xf>
    <xf numFmtId="0" fontId="15" fillId="2" borderId="33" xfId="0" applyFont="1" applyFill="1" applyBorder="1" applyAlignment="1">
      <alignment horizontal="left" vertical="center"/>
    </xf>
    <xf numFmtId="0" fontId="15" fillId="2" borderId="34" xfId="0" applyFont="1" applyFill="1" applyBorder="1" applyAlignment="1">
      <alignment horizontal="left" vertical="center"/>
    </xf>
    <xf numFmtId="0" fontId="9" fillId="4" borderId="15" xfId="0" applyFont="1" applyFill="1" applyBorder="1" applyAlignment="1">
      <alignment horizontal="left"/>
    </xf>
    <xf numFmtId="0" fontId="9" fillId="4" borderId="8" xfId="0" applyFont="1" applyFill="1" applyBorder="1" applyAlignment="1">
      <alignment horizontal="left"/>
    </xf>
    <xf numFmtId="0" fontId="29" fillId="0" borderId="10" xfId="0" applyFont="1" applyBorder="1" applyAlignment="1">
      <alignment horizontal="center" vertical="center" wrapText="1"/>
    </xf>
    <xf numFmtId="0" fontId="29" fillId="0" borderId="20" xfId="0" applyFont="1" applyBorder="1" applyAlignment="1">
      <alignment horizontal="center" vertical="center" wrapText="1"/>
    </xf>
    <xf numFmtId="0" fontId="9" fillId="0" borderId="15" xfId="0" applyFont="1" applyBorder="1" applyAlignment="1">
      <alignment horizontal="left"/>
    </xf>
    <xf numFmtId="0" fontId="9" fillId="0" borderId="8" xfId="0" applyFont="1" applyBorder="1" applyAlignment="1">
      <alignment horizontal="left"/>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0" xfId="0" applyFont="1" applyBorder="1" applyAlignment="1">
      <alignment horizontal="center" vertical="center" wrapText="1"/>
    </xf>
    <xf numFmtId="0" fontId="9" fillId="2" borderId="30" xfId="0" applyFont="1" applyFill="1" applyBorder="1" applyAlignment="1">
      <alignment horizontal="left"/>
    </xf>
    <xf numFmtId="0" fontId="9" fillId="2" borderId="3" xfId="0" applyFont="1" applyFill="1" applyBorder="1" applyAlignment="1">
      <alignment horizontal="left"/>
    </xf>
    <xf numFmtId="0" fontId="5" fillId="0" borderId="1" xfId="0" applyFont="1" applyBorder="1" applyAlignment="1">
      <alignment horizontal="center"/>
    </xf>
    <xf numFmtId="0" fontId="5" fillId="0" borderId="2" xfId="0" applyFont="1" applyBorder="1" applyAlignment="1">
      <alignment horizontal="center"/>
    </xf>
    <xf numFmtId="0" fontId="13" fillId="0" borderId="9"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8" xfId="0" applyFont="1" applyFill="1" applyBorder="1" applyAlignment="1">
      <alignment horizontal="center"/>
    </xf>
    <xf numFmtId="0" fontId="9" fillId="0" borderId="8" xfId="0" applyFont="1" applyFill="1" applyBorder="1" applyAlignment="1">
      <alignment horizontal="right"/>
    </xf>
    <xf numFmtId="0" fontId="13" fillId="0" borderId="14" xfId="0" applyFont="1" applyFill="1" applyBorder="1" applyAlignment="1">
      <alignment horizontal="center" vertical="center" wrapText="1"/>
    </xf>
    <xf numFmtId="0" fontId="0" fillId="0" borderId="0" xfId="0" applyFill="1"/>
    <xf numFmtId="0" fontId="9" fillId="0" borderId="16" xfId="0" applyFont="1" applyFill="1" applyBorder="1" applyAlignment="1">
      <alignment horizontal="center"/>
    </xf>
    <xf numFmtId="0" fontId="13" fillId="0" borderId="5" xfId="0" applyFont="1" applyFill="1" applyBorder="1" applyAlignment="1">
      <alignment horizontal="center"/>
    </xf>
    <xf numFmtId="0" fontId="13" fillId="0" borderId="5" xfId="0" applyFont="1" applyFill="1" applyBorder="1" applyAlignment="1">
      <alignment horizontal="left"/>
    </xf>
    <xf numFmtId="0" fontId="13" fillId="0" borderId="10" xfId="0" applyFont="1" applyFill="1" applyBorder="1" applyAlignment="1">
      <alignment horizontal="center" vertical="center" wrapText="1"/>
    </xf>
    <xf numFmtId="1" fontId="13" fillId="0" borderId="5" xfId="0" applyNumberFormat="1" applyFont="1" applyFill="1" applyBorder="1" applyAlignment="1">
      <alignment horizontal="center"/>
    </xf>
    <xf numFmtId="0" fontId="9" fillId="0" borderId="19" xfId="0" applyFont="1" applyFill="1" applyBorder="1" applyAlignment="1">
      <alignment horizontal="center"/>
    </xf>
    <xf numFmtId="0" fontId="9" fillId="0" borderId="6" xfId="0" applyFont="1" applyFill="1" applyBorder="1" applyAlignment="1">
      <alignment horizontal="center"/>
    </xf>
    <xf numFmtId="0" fontId="9" fillId="0" borderId="6" xfId="0" applyFont="1" applyFill="1" applyBorder="1" applyAlignment="1">
      <alignment horizontal="left"/>
    </xf>
    <xf numFmtId="0" fontId="9" fillId="0" borderId="6" xfId="0" applyFont="1" applyFill="1" applyBorder="1" applyAlignment="1">
      <alignment horizontal="right"/>
    </xf>
    <xf numFmtId="0" fontId="13" fillId="0" borderId="20" xfId="0" applyFont="1" applyFill="1" applyBorder="1" applyAlignment="1">
      <alignment horizontal="center" vertical="center" wrapText="1"/>
    </xf>
    <xf numFmtId="0" fontId="15" fillId="0" borderId="15" xfId="0" applyFont="1" applyFill="1" applyBorder="1" applyAlignment="1">
      <alignment horizontal="left" vertical="center"/>
    </xf>
    <xf numFmtId="0" fontId="15" fillId="0" borderId="8" xfId="0" applyFont="1" applyFill="1" applyBorder="1" applyAlignment="1">
      <alignment horizontal="left" vertical="center"/>
    </xf>
    <xf numFmtId="0" fontId="5" fillId="0" borderId="8" xfId="0" applyFont="1" applyFill="1" applyBorder="1" applyAlignment="1">
      <alignment horizontal="right"/>
    </xf>
    <xf numFmtId="1" fontId="9" fillId="0" borderId="8" xfId="0" applyNumberFormat="1" applyFont="1" applyFill="1" applyBorder="1" applyAlignment="1">
      <alignment horizontal="center"/>
    </xf>
    <xf numFmtId="0" fontId="10" fillId="0" borderId="14" xfId="0" applyFont="1" applyFill="1" applyBorder="1" applyAlignment="1">
      <alignment horizontal="center" vertical="center" wrapText="1"/>
    </xf>
    <xf numFmtId="0" fontId="9" fillId="0" borderId="5" xfId="0" applyFont="1" applyFill="1" applyBorder="1" applyAlignment="1">
      <alignment horizontal="center"/>
    </xf>
    <xf numFmtId="1" fontId="13" fillId="0" borderId="5" xfId="0" applyNumberFormat="1" applyFont="1" applyFill="1" applyBorder="1" applyAlignment="1">
      <alignment horizontal="center" vertical="center"/>
    </xf>
    <xf numFmtId="1" fontId="13" fillId="0" borderId="5"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14" fillId="0" borderId="5" xfId="0" applyFont="1" applyFill="1" applyBorder="1" applyAlignment="1">
      <alignment horizontal="center"/>
    </xf>
    <xf numFmtId="0" fontId="14" fillId="0" borderId="5" xfId="0" applyFont="1" applyFill="1" applyBorder="1" applyAlignment="1">
      <alignment horizontal="left"/>
    </xf>
    <xf numFmtId="0" fontId="15" fillId="0" borderId="5" xfId="0" applyFont="1" applyFill="1" applyBorder="1" applyAlignment="1">
      <alignment horizontal="center"/>
    </xf>
    <xf numFmtId="1" fontId="14" fillId="0" borderId="5" xfId="0" applyNumberFormat="1" applyFont="1" applyFill="1" applyBorder="1" applyAlignment="1">
      <alignment horizontal="center" vertical="center"/>
    </xf>
    <xf numFmtId="1" fontId="14" fillId="0" borderId="5" xfId="0" applyNumberFormat="1" applyFont="1" applyFill="1" applyBorder="1" applyAlignment="1">
      <alignment horizontal="center" vertical="center" wrapText="1"/>
    </xf>
    <xf numFmtId="0" fontId="8" fillId="0" borderId="5" xfId="0" applyFont="1" applyFill="1" applyBorder="1" applyAlignment="1">
      <alignment horizontal="center"/>
    </xf>
    <xf numFmtId="1" fontId="9" fillId="0" borderId="6" xfId="0" applyNumberFormat="1" applyFont="1" applyFill="1" applyBorder="1" applyAlignment="1">
      <alignment horizontal="center"/>
    </xf>
    <xf numFmtId="0" fontId="0" fillId="0" borderId="20" xfId="0" applyFill="1" applyBorder="1" applyAlignment="1">
      <alignment horizontal="center" vertical="center" wrapText="1"/>
    </xf>
    <xf numFmtId="0" fontId="11" fillId="0" borderId="6" xfId="0" applyFont="1" applyFill="1" applyBorder="1" applyAlignment="1">
      <alignment horizontal="right"/>
    </xf>
    <xf numFmtId="1" fontId="11" fillId="0" borderId="6" xfId="0" applyNumberFormat="1" applyFont="1" applyFill="1" applyBorder="1" applyAlignment="1">
      <alignment horizontal="center"/>
    </xf>
    <xf numFmtId="0" fontId="10" fillId="0" borderId="20" xfId="0" applyFont="1" applyFill="1" applyBorder="1" applyAlignment="1">
      <alignment horizontal="center" vertical="center" wrapText="1"/>
    </xf>
    <xf numFmtId="0" fontId="13" fillId="0" borderId="16" xfId="0" applyFont="1" applyFill="1" applyBorder="1"/>
    <xf numFmtId="0" fontId="9" fillId="0" borderId="17" xfId="0" applyFont="1" applyFill="1" applyBorder="1" applyAlignment="1">
      <alignment horizontal="center"/>
    </xf>
    <xf numFmtId="0" fontId="9" fillId="0" borderId="7" xfId="0" applyFont="1" applyFill="1" applyBorder="1" applyAlignment="1">
      <alignment horizontal="center"/>
    </xf>
    <xf numFmtId="0" fontId="9" fillId="0" borderId="7" xfId="0" applyFont="1" applyFill="1" applyBorder="1" applyAlignment="1">
      <alignment horizontal="left"/>
    </xf>
    <xf numFmtId="0" fontId="9" fillId="0" borderId="7" xfId="0" applyFont="1" applyFill="1" applyBorder="1" applyAlignment="1">
      <alignment horizontal="right"/>
    </xf>
    <xf numFmtId="1" fontId="9" fillId="0" borderId="7" xfId="0" applyNumberFormat="1" applyFont="1" applyFill="1" applyBorder="1" applyAlignment="1">
      <alignment horizontal="center"/>
    </xf>
    <xf numFmtId="0" fontId="13"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0" borderId="0" xfId="0" applyFont="1" applyFill="1" applyAlignment="1">
      <alignment vertical="center"/>
    </xf>
    <xf numFmtId="1" fontId="13" fillId="0" borderId="5" xfId="0" applyNumberFormat="1" applyFont="1" applyFill="1" applyBorder="1" applyAlignment="1">
      <alignment horizontal="center" wrapText="1"/>
    </xf>
    <xf numFmtId="1" fontId="8" fillId="0" borderId="5" xfId="0" applyNumberFormat="1" applyFont="1" applyFill="1" applyBorder="1" applyAlignment="1">
      <alignment horizontal="center"/>
    </xf>
    <xf numFmtId="1" fontId="8" fillId="0" borderId="5" xfId="0" applyNumberFormat="1" applyFont="1" applyFill="1" applyBorder="1" applyAlignment="1">
      <alignment horizontal="center" wrapText="1"/>
    </xf>
    <xf numFmtId="1" fontId="14" fillId="0" borderId="5" xfId="0" applyNumberFormat="1" applyFont="1" applyFill="1" applyBorder="1" applyAlignment="1">
      <alignment horizontal="center"/>
    </xf>
    <xf numFmtId="1" fontId="14" fillId="0" borderId="5" xfId="0" applyNumberFormat="1" applyFont="1" applyFill="1" applyBorder="1" applyAlignment="1">
      <alignment horizontal="center" wrapText="1"/>
    </xf>
    <xf numFmtId="0" fontId="8" fillId="0" borderId="5" xfId="0" applyFont="1" applyFill="1" applyBorder="1" applyAlignment="1">
      <alignment horizontal="left"/>
    </xf>
  </cellXfs>
  <cellStyles count="1">
    <cellStyle name="Normal" xfId="0" builtinId="0"/>
  </cellStyles>
  <dxfs count="34">
    <dxf>
      <font>
        <strike val="0"/>
        <outline val="0"/>
        <shadow val="0"/>
        <u val="none"/>
        <vertAlign val="baseline"/>
        <sz val="2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22"/>
        <color theme="1"/>
        <name val="Calibri"/>
        <family val="2"/>
        <scheme val="minor"/>
      </font>
      <alignment horizontal="center" vertical="bottom" textRotation="0" indent="0" justifyLastLine="0" shrinkToFit="0" readingOrder="0"/>
      <border diagonalUp="0" diagonalDown="0" outline="0"/>
    </dxf>
    <dxf>
      <border>
        <bottom style="thick">
          <color auto="1"/>
        </bottom>
        <vertical/>
        <horizontal/>
      </border>
    </dxf>
    <dxf>
      <font>
        <b/>
        <strike val="0"/>
        <outline val="0"/>
        <shadow val="0"/>
        <u val="none"/>
        <vertAlign val="baseline"/>
        <sz val="18"/>
        <color theme="1"/>
        <name val="Calibri"/>
        <family val="2"/>
        <scheme val="minor"/>
      </font>
      <alignment horizontal="center" vertical="center" textRotation="0" indent="0" justifyLastLine="0" shrinkToFit="0" readingOrder="0"/>
      <border diagonalUp="0" diagonalDown="0" outline="0">
        <left style="thin">
          <color auto="1"/>
        </left>
        <right style="thin">
          <color auto="1"/>
        </right>
        <top/>
        <bottom/>
      </border>
    </dxf>
    <dxf>
      <font>
        <strike val="0"/>
        <outline val="0"/>
        <shadow val="0"/>
        <u val="none"/>
        <vertAlign val="baseline"/>
        <sz val="16"/>
        <color theme="1"/>
        <name val="Calibri"/>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16"/>
        <color theme="1"/>
        <name val="Calibri"/>
        <scheme val="minor"/>
      </font>
      <alignment horizontal="center" vertical="bottom" textRotation="0" indent="0" justifyLastLine="0" shrinkToFit="0" readingOrder="0"/>
      <border diagonalUp="0" diagonalDown="0" outline="0"/>
    </dxf>
    <dxf>
      <border>
        <bottom style="medium">
          <color indexed="64"/>
        </bottom>
      </border>
    </dxf>
    <dxf>
      <font>
        <b/>
        <strike val="0"/>
        <outline val="0"/>
        <shadow val="0"/>
        <u val="none"/>
        <vertAlign val="baseline"/>
        <sz val="16"/>
        <color theme="1"/>
        <name val="Calibri"/>
        <scheme val="minor"/>
      </font>
      <alignment horizontal="center" vertical="center" textRotation="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2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20"/>
        <color theme="1"/>
        <name val="Calibri"/>
        <family val="2"/>
        <scheme val="minor"/>
      </font>
      <alignment horizontal="center" vertical="bottom" textRotation="0" indent="0" justifyLastLine="0" shrinkToFit="0" readingOrder="0"/>
      <border diagonalUp="0" diagonalDown="0" outline="0"/>
    </dxf>
    <dxf>
      <border>
        <bottom style="thick">
          <color auto="1"/>
        </bottom>
        <vertical/>
        <horizontal/>
      </border>
    </dxf>
    <dxf>
      <font>
        <b/>
        <strike val="0"/>
        <outline val="0"/>
        <shadow val="0"/>
        <u val="none"/>
        <vertAlign val="baseline"/>
        <sz val="18"/>
        <color theme="1"/>
        <name val="Calibri"/>
        <family val="2"/>
        <scheme val="minor"/>
      </font>
      <alignment horizontal="center" vertical="center" textRotation="0" indent="0" justifyLastLine="0" shrinkToFit="0" readingOrder="0"/>
      <border diagonalUp="0" diagonalDown="0" outline="0">
        <left style="thin">
          <color auto="1"/>
        </left>
        <right style="thin">
          <color auto="1"/>
        </right>
        <top/>
        <bottom/>
      </border>
    </dxf>
    <dxf>
      <font>
        <strike val="0"/>
        <outline val="0"/>
        <shadow val="0"/>
        <u val="none"/>
        <vertAlign val="baseline"/>
        <sz val="2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20"/>
        <color theme="1"/>
        <name val="Calibri"/>
        <family val="2"/>
        <scheme val="minor"/>
      </font>
      <alignment horizontal="center" vertical="bottom" textRotation="0" indent="0" justifyLastLine="0" shrinkToFit="0" readingOrder="0"/>
      <border diagonalUp="0" diagonalDown="0" outline="0"/>
    </dxf>
    <dxf>
      <border>
        <bottom style="thick">
          <color auto="1"/>
        </bottom>
        <vertical/>
        <horizontal/>
      </border>
    </dxf>
    <dxf>
      <font>
        <b/>
        <strike val="0"/>
        <outline val="0"/>
        <shadow val="0"/>
        <u val="none"/>
        <vertAlign val="baseline"/>
        <sz val="18"/>
        <color theme="1"/>
        <name val="Calibri"/>
        <family val="2"/>
        <scheme val="minor"/>
      </font>
      <alignment horizontal="center" vertical="center" textRotation="0" indent="0" justifyLastLine="0" shrinkToFit="0" readingOrder="0"/>
      <border diagonalUp="0" diagonalDown="0" outline="0">
        <left style="thin">
          <color auto="1"/>
        </left>
        <right style="thin">
          <color auto="1"/>
        </right>
        <top/>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auto="1"/>
        </top>
        <vertical/>
        <horizontal/>
      </border>
    </dxf>
    <dxf>
      <border diagonalUp="0" diagonalDown="0">
        <left style="thin">
          <color auto="1"/>
        </left>
        <right style="thin">
          <color auto="1"/>
        </right>
        <top style="thin">
          <color auto="1"/>
        </top>
        <bottom style="thin">
          <color auto="1"/>
        </bottom>
      </border>
    </dxf>
    <dxf>
      <font>
        <b/>
        <strike val="0"/>
        <outline val="0"/>
        <shadow val="0"/>
        <u val="none"/>
        <vertAlign val="baseline"/>
        <sz val="22"/>
        <color theme="1"/>
        <name val="Calibri"/>
        <family val="2"/>
        <scheme val="minor"/>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22"/>
        <color theme="1"/>
        <name val="Calibri"/>
        <family val="2"/>
        <scheme val="minor"/>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127000</xdr:rowOff>
    </xdr:from>
    <xdr:to>
      <xdr:col>1</xdr:col>
      <xdr:colOff>1306831</xdr:colOff>
      <xdr:row>1</xdr:row>
      <xdr:rowOff>242971</xdr:rowOff>
    </xdr:to>
    <xdr:pic>
      <xdr:nvPicPr>
        <xdr:cNvPr id="2" name="Picture 1">
          <a:extLst>
            <a:ext uri="{FF2B5EF4-FFF2-40B4-BE49-F238E27FC236}">
              <a16:creationId xmlns:a16="http://schemas.microsoft.com/office/drawing/2014/main" id="{3852F197-D91A-4BB5-A8CB-490407BD7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1" y="127000"/>
          <a:ext cx="2449830" cy="1174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1215390</xdr:colOff>
      <xdr:row>1</xdr:row>
      <xdr:rowOff>115971</xdr:rowOff>
    </xdr:to>
    <xdr:pic>
      <xdr:nvPicPr>
        <xdr:cNvPr id="2" name="Picture 1">
          <a:extLst>
            <a:ext uri="{FF2B5EF4-FFF2-40B4-BE49-F238E27FC236}">
              <a16:creationId xmlns:a16="http://schemas.microsoft.com/office/drawing/2014/main" id="{5322C436-0223-434B-8717-A6C4E0E20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830" cy="11827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1351280</xdr:colOff>
      <xdr:row>1</xdr:row>
      <xdr:rowOff>115971</xdr:rowOff>
    </xdr:to>
    <xdr:pic>
      <xdr:nvPicPr>
        <xdr:cNvPr id="3" name="Picture 2">
          <a:extLst>
            <a:ext uri="{FF2B5EF4-FFF2-40B4-BE49-F238E27FC236}">
              <a16:creationId xmlns:a16="http://schemas.microsoft.com/office/drawing/2014/main" id="{388CEBAC-0DA2-458C-A2AA-DD0293270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08555" cy="11875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0</xdr:row>
      <xdr:rowOff>133350</xdr:rowOff>
    </xdr:from>
    <xdr:to>
      <xdr:col>1</xdr:col>
      <xdr:colOff>1619885</xdr:colOff>
      <xdr:row>1</xdr:row>
      <xdr:rowOff>249321</xdr:rowOff>
    </xdr:to>
    <xdr:pic>
      <xdr:nvPicPr>
        <xdr:cNvPr id="2" name="Picture 1">
          <a:extLst>
            <a:ext uri="{FF2B5EF4-FFF2-40B4-BE49-F238E27FC236}">
              <a16:creationId xmlns:a16="http://schemas.microsoft.com/office/drawing/2014/main" id="{C9EAEE83-966F-42A6-A219-158D5735F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33350"/>
          <a:ext cx="2429510" cy="1182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1361440</xdr:colOff>
      <xdr:row>1</xdr:row>
      <xdr:rowOff>18181</xdr:rowOff>
    </xdr:to>
    <xdr:pic>
      <xdr:nvPicPr>
        <xdr:cNvPr id="2" name="Picture 1">
          <a:extLst>
            <a:ext uri="{FF2B5EF4-FFF2-40B4-BE49-F238E27FC236}">
              <a16:creationId xmlns:a16="http://schemas.microsoft.com/office/drawing/2014/main" id="{5E974028-051B-456F-9DC5-0BBEB0F868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52370" cy="11827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1217930</xdr:colOff>
      <xdr:row>1</xdr:row>
      <xdr:rowOff>115971</xdr:rowOff>
    </xdr:to>
    <xdr:pic>
      <xdr:nvPicPr>
        <xdr:cNvPr id="3" name="Picture 2">
          <a:extLst>
            <a:ext uri="{FF2B5EF4-FFF2-40B4-BE49-F238E27FC236}">
              <a16:creationId xmlns:a16="http://schemas.microsoft.com/office/drawing/2014/main" id="{13A26C79-9BA0-4DB6-A0B9-104C1ACD57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52370" cy="11827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3:E4" insertRow="1" totalsRowShown="0" headerRowDxfId="33" dataDxfId="31" headerRowBorderDxfId="32" tableBorderDxfId="30" totalsRowBorderDxfId="29">
  <tableColumns count="5">
    <tableColumn id="1" xr3:uid="{00000000-0010-0000-0000-000001000000}" name="Code" dataDxfId="28"/>
    <tableColumn id="2" xr3:uid="{B8D0E90E-3894-4950-A7F2-BD50F9238100}" name="Component" dataDxfId="27"/>
    <tableColumn id="3" xr3:uid="{C7FC8B32-58C5-4F41-AC7C-9AD107CF2869}" name="Ingredient" dataDxfId="26"/>
    <tableColumn id="4" xr3:uid="{56D7F02A-11A7-48D9-8B75-EFFCFF0519E9}" name="Serving Size" dataDxfId="25"/>
    <tableColumn id="5" xr3:uid="{34849AB1-A992-40FE-9DA0-AA9C3CDAD25D}" name="Component Crediting Value" dataDxfId="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36F2EC-70FF-4444-A305-986AAF8545CD}" name="Table132" displayName="Table132" ref="A3:A4" insertRow="1" totalsRowShown="0" headerRowDxfId="23" dataDxfId="21" headerRowBorderDxfId="22" tableBorderDxfId="20" totalsRowBorderDxfId="19">
  <tableColumns count="1">
    <tableColumn id="1" xr3:uid="{EED1C428-86B2-4572-8B37-E4A7128F74C2}" name="Code" dataDxfId="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1E504A-81A6-42EF-A62B-5250B22948BB}" name="Table1327" displayName="Table1327" ref="A3:A4" insertRow="1" totalsRowShown="0" headerRowDxfId="17" dataDxfId="15" headerRowBorderDxfId="16" tableBorderDxfId="14" totalsRowBorderDxfId="13">
  <tableColumns count="1">
    <tableColumn id="1" xr3:uid="{971EA50E-E0F4-4453-8279-9978964E9481}" name="Code" dataDxfId="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AE4E30-2698-4840-866D-344B6D1FCBC2}" name="Table135" displayName="Table135" ref="A3:A4" insertRow="1" totalsRowShown="0" headerRowDxfId="11" dataDxfId="9" headerRowBorderDxfId="10" tableBorderDxfId="8" totalsRowBorderDxfId="7">
  <tableColumns count="1">
    <tableColumn id="1" xr3:uid="{A1F4F116-B4F8-4C06-A5E5-1D820195F842}" name="Code" dataDxfId="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CC01A6-90DD-443C-B227-B5B6628EB603}" name="Table136" displayName="Table136" ref="A3:A4" insertRow="1" totalsRowShown="0" headerRowDxfId="5" dataDxfId="3" headerRowBorderDxfId="4" tableBorderDxfId="2" totalsRowBorderDxfId="1">
  <tableColumns count="1">
    <tableColumn id="1" xr3:uid="{A9B9DF47-8E0B-4900-82C4-516FDFABA760}" name="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231"/>
  <sheetViews>
    <sheetView topLeftCell="A67" zoomScale="40" zoomScaleNormal="40" zoomScaleSheetLayoutView="20" zoomScalePageLayoutView="36" workbookViewId="0">
      <selection activeCell="A214" sqref="A214:C214"/>
    </sheetView>
  </sheetViews>
  <sheetFormatPr defaultRowHeight="28.8" x14ac:dyDescent="0.55000000000000004"/>
  <cols>
    <col min="1" max="1" width="18" style="2" customWidth="1"/>
    <col min="2" max="2" width="38.44140625" customWidth="1"/>
    <col min="3" max="3" width="137.109375" style="3" customWidth="1"/>
    <col min="4" max="4" width="36.33203125" style="24" bestFit="1" customWidth="1"/>
    <col min="5" max="5" width="91" customWidth="1"/>
    <col min="6" max="6" width="12.6640625" bestFit="1" customWidth="1"/>
    <col min="7" max="7" width="21.44140625" customWidth="1"/>
    <col min="8" max="8" width="19.33203125" customWidth="1"/>
    <col min="9" max="9" width="18.33203125" customWidth="1"/>
    <col min="10" max="10" width="19.33203125" customWidth="1"/>
    <col min="11" max="11" width="18.5546875" customWidth="1"/>
    <col min="12" max="12" width="21.6640625" customWidth="1"/>
    <col min="13" max="13" width="22.33203125" customWidth="1"/>
    <col min="14" max="14" width="16.44140625" customWidth="1"/>
    <col min="15" max="15" width="23.88671875" customWidth="1"/>
    <col min="16" max="16" width="24" customWidth="1"/>
    <col min="17" max="17" width="255.6640625" bestFit="1" customWidth="1"/>
  </cols>
  <sheetData>
    <row r="1" spans="1:17" ht="84" customHeight="1" x14ac:dyDescent="1.65">
      <c r="A1" s="1"/>
      <c r="B1" s="5"/>
      <c r="C1" s="6"/>
      <c r="D1" s="23"/>
      <c r="E1" s="11" t="s">
        <v>311</v>
      </c>
      <c r="F1" s="11"/>
      <c r="G1" s="11"/>
      <c r="H1" s="4"/>
    </row>
    <row r="2" spans="1:17" ht="31.2" x14ac:dyDescent="0.6">
      <c r="A2" s="19"/>
      <c r="B2" s="9"/>
      <c r="C2" s="10"/>
      <c r="E2" s="9"/>
      <c r="F2" s="208" t="s">
        <v>4</v>
      </c>
      <c r="G2" s="209"/>
      <c r="H2" s="209"/>
      <c r="I2" s="209"/>
      <c r="J2" s="209"/>
      <c r="K2" s="209"/>
      <c r="L2" s="209"/>
      <c r="M2" s="209"/>
      <c r="N2" s="209"/>
      <c r="O2" s="209"/>
      <c r="P2" s="209"/>
      <c r="Q2" s="17" t="s">
        <v>23</v>
      </c>
    </row>
    <row r="3" spans="1:17" s="7" customFormat="1" ht="46.8" x14ac:dyDescent="0.3">
      <c r="A3" s="54" t="s">
        <v>0</v>
      </c>
      <c r="B3" s="56" t="s">
        <v>1</v>
      </c>
      <c r="C3" s="57" t="s">
        <v>438</v>
      </c>
      <c r="D3" s="57" t="s">
        <v>439</v>
      </c>
      <c r="E3" s="57" t="s">
        <v>440</v>
      </c>
      <c r="F3" s="14" t="s">
        <v>14</v>
      </c>
      <c r="G3" s="13" t="s">
        <v>12</v>
      </c>
      <c r="H3" s="13" t="s">
        <v>2</v>
      </c>
      <c r="I3" s="13" t="s">
        <v>3</v>
      </c>
      <c r="J3" s="13" t="s">
        <v>5</v>
      </c>
      <c r="K3" s="13" t="s">
        <v>13</v>
      </c>
      <c r="L3" s="13" t="s">
        <v>6</v>
      </c>
      <c r="M3" s="13" t="s">
        <v>7</v>
      </c>
      <c r="N3" s="13" t="s">
        <v>8</v>
      </c>
      <c r="O3" s="13" t="s">
        <v>9</v>
      </c>
      <c r="P3" s="13" t="s">
        <v>10</v>
      </c>
      <c r="Q3" s="18" t="s">
        <v>24</v>
      </c>
    </row>
    <row r="4" spans="1:17" s="7" customFormat="1" ht="2.25" customHeight="1" thickBot="1" x14ac:dyDescent="0.55000000000000004">
      <c r="A4" s="55"/>
      <c r="B4" s="55"/>
      <c r="C4" s="55"/>
      <c r="D4" s="55"/>
      <c r="E4" s="55"/>
      <c r="F4" s="50"/>
      <c r="G4" s="58"/>
      <c r="H4" s="58"/>
      <c r="I4" s="58"/>
      <c r="J4" s="58"/>
      <c r="K4" s="58"/>
      <c r="L4" s="58"/>
      <c r="M4" s="58"/>
      <c r="N4" s="58"/>
      <c r="O4" s="58"/>
      <c r="P4" s="58"/>
      <c r="Q4" s="53"/>
    </row>
    <row r="5" spans="1:17" s="7" customFormat="1" ht="33.6" x14ac:dyDescent="0.5">
      <c r="A5" s="206" t="s">
        <v>454</v>
      </c>
      <c r="B5" s="207"/>
      <c r="C5" s="207"/>
      <c r="D5" s="94"/>
      <c r="E5" s="59"/>
      <c r="F5" s="60"/>
      <c r="G5" s="59"/>
      <c r="H5" s="59"/>
      <c r="I5" s="59"/>
      <c r="J5" s="59"/>
      <c r="K5" s="59"/>
      <c r="L5" s="59"/>
      <c r="M5" s="59"/>
      <c r="N5" s="59"/>
      <c r="O5" s="59"/>
      <c r="P5" s="59"/>
      <c r="Q5" s="61"/>
    </row>
    <row r="6" spans="1:17" s="7" customFormat="1" ht="33.6" customHeight="1" x14ac:dyDescent="0.55000000000000004">
      <c r="A6" s="95">
        <v>903447</v>
      </c>
      <c r="B6" s="96" t="s">
        <v>73</v>
      </c>
      <c r="C6" s="97" t="s">
        <v>71</v>
      </c>
      <c r="D6" s="19" t="s">
        <v>40</v>
      </c>
      <c r="E6" s="96" t="s">
        <v>68</v>
      </c>
      <c r="F6" s="98">
        <v>128</v>
      </c>
      <c r="G6" s="99">
        <v>79</v>
      </c>
      <c r="H6" s="99">
        <v>9</v>
      </c>
      <c r="I6" s="99">
        <v>3</v>
      </c>
      <c r="J6" s="99">
        <v>0</v>
      </c>
      <c r="K6" s="99">
        <v>36</v>
      </c>
      <c r="L6" s="99">
        <v>304</v>
      </c>
      <c r="M6" s="99">
        <v>3</v>
      </c>
      <c r="N6" s="99">
        <v>0</v>
      </c>
      <c r="O6" s="99">
        <v>0</v>
      </c>
      <c r="P6" s="99">
        <v>10</v>
      </c>
      <c r="Q6" s="197" t="s">
        <v>551</v>
      </c>
    </row>
    <row r="7" spans="1:17" s="7" customFormat="1" ht="36.6" customHeight="1" x14ac:dyDescent="0.55000000000000004">
      <c r="A7" s="95">
        <v>402358</v>
      </c>
      <c r="B7" s="96" t="s">
        <v>18</v>
      </c>
      <c r="C7" s="97" t="s">
        <v>72</v>
      </c>
      <c r="D7" s="19" t="s">
        <v>39</v>
      </c>
      <c r="E7" s="96" t="s">
        <v>129</v>
      </c>
      <c r="F7" s="98">
        <v>57</v>
      </c>
      <c r="G7" s="99">
        <v>42</v>
      </c>
      <c r="H7" s="99">
        <v>5</v>
      </c>
      <c r="I7" s="99">
        <v>3</v>
      </c>
      <c r="J7" s="99">
        <v>0</v>
      </c>
      <c r="K7" s="99">
        <v>14</v>
      </c>
      <c r="L7" s="99">
        <v>94</v>
      </c>
      <c r="M7" s="99">
        <v>1</v>
      </c>
      <c r="N7" s="99">
        <v>0</v>
      </c>
      <c r="O7" s="99">
        <v>0</v>
      </c>
      <c r="P7" s="99">
        <v>3</v>
      </c>
      <c r="Q7" s="197"/>
    </row>
    <row r="8" spans="1:17" s="7" customFormat="1" ht="33.6" customHeight="1" x14ac:dyDescent="0.55000000000000004">
      <c r="A8" s="95"/>
      <c r="B8" s="96"/>
      <c r="C8" s="97" t="s">
        <v>443</v>
      </c>
      <c r="D8" s="19" t="s">
        <v>43</v>
      </c>
      <c r="E8" s="96" t="s">
        <v>58</v>
      </c>
      <c r="F8" s="98">
        <v>96</v>
      </c>
      <c r="G8" s="99">
        <v>1</v>
      </c>
      <c r="H8" s="99">
        <v>0</v>
      </c>
      <c r="I8" s="99">
        <v>0</v>
      </c>
      <c r="J8" s="99">
        <v>0</v>
      </c>
      <c r="K8" s="99">
        <v>0</v>
      </c>
      <c r="L8" s="99">
        <v>151</v>
      </c>
      <c r="M8" s="99">
        <v>23</v>
      </c>
      <c r="N8" s="99">
        <v>0</v>
      </c>
      <c r="O8" s="99">
        <v>10</v>
      </c>
      <c r="P8" s="99">
        <v>0</v>
      </c>
      <c r="Q8" s="197"/>
    </row>
    <row r="9" spans="1:17" s="7" customFormat="1" ht="34.5" customHeight="1" x14ac:dyDescent="0.55000000000000004">
      <c r="A9" s="95"/>
      <c r="B9" s="100" t="s">
        <v>59</v>
      </c>
      <c r="C9" s="101" t="s">
        <v>15</v>
      </c>
      <c r="D9" s="102" t="s">
        <v>26</v>
      </c>
      <c r="E9" s="100" t="s">
        <v>310</v>
      </c>
      <c r="F9" s="103">
        <v>40</v>
      </c>
      <c r="G9" s="104">
        <v>0</v>
      </c>
      <c r="H9" s="104">
        <v>0</v>
      </c>
      <c r="I9" s="104">
        <v>0</v>
      </c>
      <c r="J9" s="104">
        <v>0</v>
      </c>
      <c r="K9" s="104">
        <v>0</v>
      </c>
      <c r="L9" s="104">
        <v>15</v>
      </c>
      <c r="M9" s="104">
        <v>4</v>
      </c>
      <c r="N9" s="104">
        <v>2</v>
      </c>
      <c r="O9" s="104">
        <v>1</v>
      </c>
      <c r="P9" s="104">
        <v>2</v>
      </c>
      <c r="Q9" s="197"/>
    </row>
    <row r="10" spans="1:17" s="7" customFormat="1" ht="34.5" customHeight="1" x14ac:dyDescent="0.55000000000000004">
      <c r="A10" s="95"/>
      <c r="B10" s="162"/>
      <c r="C10" s="163"/>
      <c r="D10" s="19"/>
      <c r="E10" s="162" t="s">
        <v>130</v>
      </c>
      <c r="F10" s="160"/>
      <c r="G10" s="161"/>
      <c r="H10" s="161"/>
      <c r="I10" s="161"/>
      <c r="J10" s="161"/>
      <c r="K10" s="161"/>
      <c r="L10" s="161"/>
      <c r="M10" s="161"/>
      <c r="N10" s="161"/>
      <c r="O10" s="161"/>
      <c r="P10" s="161"/>
      <c r="Q10" s="197"/>
    </row>
    <row r="11" spans="1:17" s="7" customFormat="1" ht="34.200000000000003" customHeight="1" thickBot="1" x14ac:dyDescent="0.6">
      <c r="A11" s="105"/>
      <c r="B11" s="21"/>
      <c r="C11" s="51"/>
      <c r="D11" s="21"/>
      <c r="E11" s="106" t="s">
        <v>11</v>
      </c>
      <c r="F11" s="107">
        <f t="shared" ref="F11:O11" si="0">(SUM(F6:F9))</f>
        <v>321</v>
      </c>
      <c r="G11" s="107">
        <f t="shared" si="0"/>
        <v>122</v>
      </c>
      <c r="H11" s="107">
        <f t="shared" si="0"/>
        <v>14</v>
      </c>
      <c r="I11" s="107">
        <f t="shared" si="0"/>
        <v>6</v>
      </c>
      <c r="J11" s="107">
        <f t="shared" si="0"/>
        <v>0</v>
      </c>
      <c r="K11" s="107">
        <f t="shared" si="0"/>
        <v>50</v>
      </c>
      <c r="L11" s="107">
        <f t="shared" si="0"/>
        <v>564</v>
      </c>
      <c r="M11" s="107">
        <f t="shared" si="0"/>
        <v>31</v>
      </c>
      <c r="N11" s="107">
        <f t="shared" si="0"/>
        <v>2</v>
      </c>
      <c r="O11" s="107">
        <f t="shared" si="0"/>
        <v>11</v>
      </c>
      <c r="P11" s="107">
        <v>14</v>
      </c>
      <c r="Q11" s="198"/>
    </row>
    <row r="12" spans="1:17" s="7" customFormat="1" ht="34.200000000000003" customHeight="1" x14ac:dyDescent="0.55000000000000004">
      <c r="A12" s="204" t="s">
        <v>455</v>
      </c>
      <c r="B12" s="205"/>
      <c r="C12" s="205"/>
      <c r="D12" s="22"/>
      <c r="E12" s="62"/>
      <c r="F12" s="63"/>
      <c r="G12" s="63"/>
      <c r="H12" s="63"/>
      <c r="I12" s="63"/>
      <c r="J12" s="63"/>
      <c r="K12" s="63"/>
      <c r="L12" s="63"/>
      <c r="M12" s="63"/>
      <c r="N12" s="63"/>
      <c r="O12" s="63"/>
      <c r="P12" s="63"/>
      <c r="Q12" s="29"/>
    </row>
    <row r="13" spans="1:17" s="7" customFormat="1" ht="33.6" customHeight="1" x14ac:dyDescent="0.55000000000000004">
      <c r="A13" s="52">
        <v>903052</v>
      </c>
      <c r="B13" s="111" t="s">
        <v>18</v>
      </c>
      <c r="C13" s="112" t="s">
        <v>71</v>
      </c>
      <c r="D13" s="113" t="s">
        <v>40</v>
      </c>
      <c r="E13" s="111" t="s">
        <v>68</v>
      </c>
      <c r="F13" s="114">
        <v>128</v>
      </c>
      <c r="G13" s="115">
        <v>79</v>
      </c>
      <c r="H13" s="115">
        <v>9</v>
      </c>
      <c r="I13" s="115">
        <v>3</v>
      </c>
      <c r="J13" s="115">
        <v>0</v>
      </c>
      <c r="K13" s="115">
        <v>36</v>
      </c>
      <c r="L13" s="115">
        <v>304</v>
      </c>
      <c r="M13" s="115">
        <v>3</v>
      </c>
      <c r="N13" s="115">
        <v>0</v>
      </c>
      <c r="O13" s="115">
        <v>0</v>
      </c>
      <c r="P13" s="115">
        <v>10</v>
      </c>
      <c r="Q13" s="194" t="s">
        <v>548</v>
      </c>
    </row>
    <row r="14" spans="1:17" s="7" customFormat="1" ht="33.6" customHeight="1" x14ac:dyDescent="0.55000000000000004">
      <c r="A14" s="52">
        <v>402738</v>
      </c>
      <c r="B14" s="111" t="s">
        <v>77</v>
      </c>
      <c r="C14" s="112" t="s">
        <v>34</v>
      </c>
      <c r="D14" s="113" t="s">
        <v>42</v>
      </c>
      <c r="E14" s="111" t="s">
        <v>78</v>
      </c>
      <c r="F14" s="114">
        <v>21</v>
      </c>
      <c r="G14" s="115">
        <v>13</v>
      </c>
      <c r="H14" s="115">
        <v>1</v>
      </c>
      <c r="I14" s="115">
        <v>1</v>
      </c>
      <c r="J14" s="115">
        <v>0</v>
      </c>
      <c r="K14" s="115">
        <v>5</v>
      </c>
      <c r="L14" s="115">
        <v>46</v>
      </c>
      <c r="M14" s="115">
        <v>0</v>
      </c>
      <c r="N14" s="115">
        <v>0</v>
      </c>
      <c r="O14" s="115">
        <v>0</v>
      </c>
      <c r="P14" s="115">
        <v>2</v>
      </c>
      <c r="Q14" s="213"/>
    </row>
    <row r="15" spans="1:17" s="7" customFormat="1" ht="33.6" customHeight="1" x14ac:dyDescent="0.55000000000000004">
      <c r="A15" s="52"/>
      <c r="B15" s="111" t="s">
        <v>59</v>
      </c>
      <c r="C15" s="112" t="s">
        <v>444</v>
      </c>
      <c r="D15" s="113" t="s">
        <v>51</v>
      </c>
      <c r="E15" s="111" t="s">
        <v>312</v>
      </c>
      <c r="F15" s="114">
        <v>15</v>
      </c>
      <c r="G15" s="115">
        <v>0</v>
      </c>
      <c r="H15" s="115">
        <v>0</v>
      </c>
      <c r="I15" s="115">
        <v>0</v>
      </c>
      <c r="J15" s="115">
        <v>0</v>
      </c>
      <c r="K15" s="115">
        <v>0</v>
      </c>
      <c r="L15" s="115">
        <v>90</v>
      </c>
      <c r="M15" s="115">
        <v>3</v>
      </c>
      <c r="N15" s="115">
        <v>1</v>
      </c>
      <c r="O15" s="115">
        <v>2</v>
      </c>
      <c r="P15" s="115">
        <v>1</v>
      </c>
      <c r="Q15" s="213"/>
    </row>
    <row r="16" spans="1:17" s="7" customFormat="1" ht="33.6" customHeight="1" x14ac:dyDescent="0.55000000000000004">
      <c r="A16" s="52"/>
      <c r="B16" s="116" t="s">
        <v>59</v>
      </c>
      <c r="C16" s="117" t="s">
        <v>15</v>
      </c>
      <c r="D16" s="118" t="s">
        <v>26</v>
      </c>
      <c r="E16" s="116" t="s">
        <v>310</v>
      </c>
      <c r="F16" s="119">
        <v>40</v>
      </c>
      <c r="G16" s="120">
        <v>0</v>
      </c>
      <c r="H16" s="120">
        <v>0</v>
      </c>
      <c r="I16" s="120">
        <v>0</v>
      </c>
      <c r="J16" s="120">
        <v>0</v>
      </c>
      <c r="K16" s="120">
        <v>0</v>
      </c>
      <c r="L16" s="120">
        <v>15</v>
      </c>
      <c r="M16" s="120">
        <v>4</v>
      </c>
      <c r="N16" s="120">
        <v>2</v>
      </c>
      <c r="O16" s="120">
        <v>1</v>
      </c>
      <c r="P16" s="120">
        <v>2</v>
      </c>
      <c r="Q16" s="213"/>
    </row>
    <row r="17" spans="1:17" s="7" customFormat="1" ht="33.6" customHeight="1" x14ac:dyDescent="0.55000000000000004">
      <c r="A17" s="52"/>
      <c r="B17" s="121"/>
      <c r="C17" s="122"/>
      <c r="D17" s="113"/>
      <c r="E17" s="121" t="s">
        <v>69</v>
      </c>
      <c r="F17" s="114"/>
      <c r="G17" s="115"/>
      <c r="H17" s="115"/>
      <c r="I17" s="115"/>
      <c r="J17" s="115"/>
      <c r="K17" s="115"/>
      <c r="L17" s="115"/>
      <c r="M17" s="115"/>
      <c r="N17" s="115"/>
      <c r="O17" s="115"/>
      <c r="P17" s="115"/>
      <c r="Q17" s="213"/>
    </row>
    <row r="18" spans="1:17" s="7" customFormat="1" ht="34.200000000000003" customHeight="1" thickBot="1" x14ac:dyDescent="0.6">
      <c r="A18" s="123"/>
      <c r="B18" s="124"/>
      <c r="C18" s="125"/>
      <c r="D18" s="124"/>
      <c r="E18" s="126" t="s">
        <v>11</v>
      </c>
      <c r="F18" s="127">
        <f t="shared" ref="F18:P18" si="1">(SUM(F13:F17))</f>
        <v>204</v>
      </c>
      <c r="G18" s="127">
        <f t="shared" si="1"/>
        <v>92</v>
      </c>
      <c r="H18" s="127">
        <f t="shared" si="1"/>
        <v>10</v>
      </c>
      <c r="I18" s="127">
        <f t="shared" si="1"/>
        <v>4</v>
      </c>
      <c r="J18" s="127">
        <f t="shared" si="1"/>
        <v>0</v>
      </c>
      <c r="K18" s="127">
        <f t="shared" si="1"/>
        <v>41</v>
      </c>
      <c r="L18" s="127">
        <f t="shared" si="1"/>
        <v>455</v>
      </c>
      <c r="M18" s="127">
        <f t="shared" si="1"/>
        <v>10</v>
      </c>
      <c r="N18" s="127">
        <f t="shared" si="1"/>
        <v>3</v>
      </c>
      <c r="O18" s="127">
        <f t="shared" si="1"/>
        <v>3</v>
      </c>
      <c r="P18" s="127">
        <f t="shared" si="1"/>
        <v>15</v>
      </c>
      <c r="Q18" s="214"/>
    </row>
    <row r="19" spans="1:17" s="282" customFormat="1" ht="33.6" x14ac:dyDescent="0.55000000000000004">
      <c r="A19" s="206" t="s">
        <v>456</v>
      </c>
      <c r="B19" s="207"/>
      <c r="C19" s="207"/>
      <c r="D19" s="239"/>
      <c r="E19" s="240"/>
      <c r="F19" s="256"/>
      <c r="G19" s="256"/>
      <c r="H19" s="256"/>
      <c r="I19" s="256"/>
      <c r="J19" s="256"/>
      <c r="K19" s="256"/>
      <c r="L19" s="256"/>
      <c r="M19" s="256"/>
      <c r="N19" s="256"/>
      <c r="O19" s="256"/>
      <c r="P19" s="256"/>
      <c r="Q19" s="281"/>
    </row>
    <row r="20" spans="1:17" s="282" customFormat="1" x14ac:dyDescent="0.55000000000000004">
      <c r="A20" s="243">
        <v>903062</v>
      </c>
      <c r="B20" s="244" t="s">
        <v>18</v>
      </c>
      <c r="C20" s="245" t="s">
        <v>71</v>
      </c>
      <c r="D20" s="258" t="s">
        <v>40</v>
      </c>
      <c r="E20" s="244" t="s">
        <v>68</v>
      </c>
      <c r="F20" s="247">
        <v>128</v>
      </c>
      <c r="G20" s="283">
        <v>79</v>
      </c>
      <c r="H20" s="283">
        <v>9</v>
      </c>
      <c r="I20" s="283">
        <v>3</v>
      </c>
      <c r="J20" s="283">
        <v>0</v>
      </c>
      <c r="K20" s="283">
        <v>36</v>
      </c>
      <c r="L20" s="283">
        <v>304</v>
      </c>
      <c r="M20" s="283">
        <v>3</v>
      </c>
      <c r="N20" s="283">
        <v>0</v>
      </c>
      <c r="O20" s="283">
        <v>0</v>
      </c>
      <c r="P20" s="283">
        <v>10</v>
      </c>
      <c r="Q20" s="261" t="s">
        <v>549</v>
      </c>
    </row>
    <row r="21" spans="1:17" s="282" customFormat="1" x14ac:dyDescent="0.55000000000000004">
      <c r="A21" s="243">
        <v>402740</v>
      </c>
      <c r="B21" s="244" t="s">
        <v>18</v>
      </c>
      <c r="C21" s="245" t="s">
        <v>41</v>
      </c>
      <c r="D21" s="258" t="s">
        <v>42</v>
      </c>
      <c r="E21" s="244" t="s">
        <v>70</v>
      </c>
      <c r="F21" s="259">
        <v>35</v>
      </c>
      <c r="G21" s="260">
        <v>19</v>
      </c>
      <c r="H21" s="260">
        <v>2</v>
      </c>
      <c r="I21" s="260">
        <v>1</v>
      </c>
      <c r="J21" s="260">
        <v>0</v>
      </c>
      <c r="K21" s="260">
        <v>7</v>
      </c>
      <c r="L21" s="260">
        <v>78</v>
      </c>
      <c r="M21" s="260">
        <v>0</v>
      </c>
      <c r="N21" s="260">
        <v>0</v>
      </c>
      <c r="O21" s="260">
        <v>0</v>
      </c>
      <c r="P21" s="260">
        <v>0</v>
      </c>
      <c r="Q21" s="261"/>
    </row>
    <row r="22" spans="1:17" s="282" customFormat="1" x14ac:dyDescent="0.55000000000000004">
      <c r="A22" s="243"/>
      <c r="B22" s="244" t="s">
        <v>59</v>
      </c>
      <c r="C22" s="245" t="s">
        <v>444</v>
      </c>
      <c r="D22" s="258" t="s">
        <v>51</v>
      </c>
      <c r="E22" s="244" t="s">
        <v>312</v>
      </c>
      <c r="F22" s="247">
        <v>15</v>
      </c>
      <c r="G22" s="283">
        <v>0</v>
      </c>
      <c r="H22" s="283">
        <v>0</v>
      </c>
      <c r="I22" s="283">
        <v>0</v>
      </c>
      <c r="J22" s="283">
        <v>0</v>
      </c>
      <c r="K22" s="283">
        <v>0</v>
      </c>
      <c r="L22" s="283">
        <v>90</v>
      </c>
      <c r="M22" s="283">
        <v>3</v>
      </c>
      <c r="N22" s="283">
        <v>1</v>
      </c>
      <c r="O22" s="283">
        <v>2</v>
      </c>
      <c r="P22" s="283">
        <v>1</v>
      </c>
      <c r="Q22" s="261"/>
    </row>
    <row r="23" spans="1:17" s="282" customFormat="1" x14ac:dyDescent="0.55000000000000004">
      <c r="A23" s="243"/>
      <c r="B23" s="244" t="s">
        <v>31</v>
      </c>
      <c r="C23" s="245" t="s">
        <v>64</v>
      </c>
      <c r="D23" s="258" t="s">
        <v>63</v>
      </c>
      <c r="E23" s="244" t="s">
        <v>54</v>
      </c>
      <c r="F23" s="284">
        <v>168</v>
      </c>
      <c r="G23" s="285">
        <v>11</v>
      </c>
      <c r="H23" s="285">
        <v>1</v>
      </c>
      <c r="I23" s="285">
        <v>0</v>
      </c>
      <c r="J23" s="285">
        <v>0</v>
      </c>
      <c r="K23" s="285">
        <v>0</v>
      </c>
      <c r="L23" s="285">
        <v>6</v>
      </c>
      <c r="M23" s="285">
        <v>34</v>
      </c>
      <c r="N23" s="285">
        <v>5</v>
      </c>
      <c r="O23" s="285">
        <v>1</v>
      </c>
      <c r="P23" s="285">
        <v>6</v>
      </c>
      <c r="Q23" s="261"/>
    </row>
    <row r="24" spans="1:17" s="282" customFormat="1" x14ac:dyDescent="0.55000000000000004">
      <c r="A24" s="243"/>
      <c r="B24" s="263" t="s">
        <v>59</v>
      </c>
      <c r="C24" s="264" t="s">
        <v>15</v>
      </c>
      <c r="D24" s="265" t="s">
        <v>26</v>
      </c>
      <c r="E24" s="263" t="s">
        <v>310</v>
      </c>
      <c r="F24" s="286">
        <v>40</v>
      </c>
      <c r="G24" s="287">
        <v>0</v>
      </c>
      <c r="H24" s="287">
        <v>0</v>
      </c>
      <c r="I24" s="287">
        <v>0</v>
      </c>
      <c r="J24" s="287">
        <v>0</v>
      </c>
      <c r="K24" s="287">
        <v>0</v>
      </c>
      <c r="L24" s="287">
        <v>15</v>
      </c>
      <c r="M24" s="287">
        <v>4</v>
      </c>
      <c r="N24" s="287">
        <v>2</v>
      </c>
      <c r="O24" s="287">
        <v>1</v>
      </c>
      <c r="P24" s="287">
        <v>2</v>
      </c>
      <c r="Q24" s="261"/>
    </row>
    <row r="25" spans="1:17" s="282" customFormat="1" x14ac:dyDescent="0.55000000000000004">
      <c r="A25" s="243"/>
      <c r="B25" s="268"/>
      <c r="C25" s="288"/>
      <c r="D25" s="258"/>
      <c r="E25" s="268" t="s">
        <v>69</v>
      </c>
      <c r="F25" s="284"/>
      <c r="G25" s="285"/>
      <c r="H25" s="285"/>
      <c r="I25" s="285"/>
      <c r="J25" s="285"/>
      <c r="K25" s="285"/>
      <c r="L25" s="285"/>
      <c r="M25" s="285"/>
      <c r="N25" s="285"/>
      <c r="O25" s="285"/>
      <c r="P25" s="285"/>
      <c r="Q25" s="261"/>
    </row>
    <row r="26" spans="1:17" s="282" customFormat="1" ht="29.4" thickBot="1" x14ac:dyDescent="0.6">
      <c r="A26" s="248"/>
      <c r="B26" s="249"/>
      <c r="C26" s="250"/>
      <c r="D26" s="249"/>
      <c r="E26" s="251" t="s">
        <v>11</v>
      </c>
      <c r="F26" s="269">
        <f t="shared" ref="F26:P26" si="2">(SUM(F20:F25))</f>
        <v>386</v>
      </c>
      <c r="G26" s="269">
        <f t="shared" si="2"/>
        <v>109</v>
      </c>
      <c r="H26" s="269">
        <f t="shared" si="2"/>
        <v>12</v>
      </c>
      <c r="I26" s="269">
        <f t="shared" si="2"/>
        <v>4</v>
      </c>
      <c r="J26" s="269">
        <f t="shared" si="2"/>
        <v>0</v>
      </c>
      <c r="K26" s="269">
        <f t="shared" si="2"/>
        <v>43</v>
      </c>
      <c r="L26" s="269">
        <f t="shared" si="2"/>
        <v>493</v>
      </c>
      <c r="M26" s="269">
        <f t="shared" si="2"/>
        <v>44</v>
      </c>
      <c r="N26" s="269">
        <f t="shared" si="2"/>
        <v>8</v>
      </c>
      <c r="O26" s="269">
        <f t="shared" si="2"/>
        <v>4</v>
      </c>
      <c r="P26" s="269">
        <f t="shared" si="2"/>
        <v>19</v>
      </c>
      <c r="Q26" s="273"/>
    </row>
    <row r="27" spans="1:17" s="7" customFormat="1" ht="33.6" x14ac:dyDescent="0.55000000000000004">
      <c r="A27" s="206" t="s">
        <v>456</v>
      </c>
      <c r="B27" s="207"/>
      <c r="C27" s="207"/>
      <c r="D27" s="22"/>
      <c r="E27" s="62"/>
      <c r="F27" s="63"/>
      <c r="G27" s="63"/>
      <c r="H27" s="63"/>
      <c r="I27" s="63"/>
      <c r="J27" s="63"/>
      <c r="K27" s="63"/>
      <c r="L27" s="63"/>
      <c r="M27" s="63"/>
      <c r="N27" s="63"/>
      <c r="O27" s="63"/>
      <c r="P27" s="63"/>
      <c r="Q27" s="64"/>
    </row>
    <row r="28" spans="1:17" s="7" customFormat="1" x14ac:dyDescent="0.55000000000000004">
      <c r="A28" s="52">
        <v>903603</v>
      </c>
      <c r="B28" s="111" t="s">
        <v>18</v>
      </c>
      <c r="C28" s="112" t="s">
        <v>71</v>
      </c>
      <c r="D28" s="113" t="s">
        <v>40</v>
      </c>
      <c r="E28" s="111" t="s">
        <v>68</v>
      </c>
      <c r="F28" s="114">
        <v>152</v>
      </c>
      <c r="G28" s="115">
        <v>101</v>
      </c>
      <c r="H28" s="115">
        <v>11</v>
      </c>
      <c r="I28" s="115">
        <v>5</v>
      </c>
      <c r="J28" s="115">
        <v>0</v>
      </c>
      <c r="K28" s="115">
        <v>28</v>
      </c>
      <c r="L28" s="115">
        <v>176</v>
      </c>
      <c r="M28" s="115">
        <v>3</v>
      </c>
      <c r="N28" s="115">
        <v>1</v>
      </c>
      <c r="O28" s="115">
        <v>1</v>
      </c>
      <c r="P28" s="115">
        <v>11</v>
      </c>
      <c r="Q28" s="194" t="s">
        <v>596</v>
      </c>
    </row>
    <row r="29" spans="1:17" s="7" customFormat="1" x14ac:dyDescent="0.55000000000000004">
      <c r="A29" s="52">
        <v>403869</v>
      </c>
      <c r="B29" s="111" t="s">
        <v>18</v>
      </c>
      <c r="C29" s="112" t="s">
        <v>41</v>
      </c>
      <c r="D29" s="113" t="s">
        <v>42</v>
      </c>
      <c r="E29" s="111" t="s">
        <v>70</v>
      </c>
      <c r="F29" s="128">
        <v>35</v>
      </c>
      <c r="G29" s="129">
        <v>19</v>
      </c>
      <c r="H29" s="129">
        <v>2</v>
      </c>
      <c r="I29" s="129">
        <v>1</v>
      </c>
      <c r="J29" s="129">
        <v>0</v>
      </c>
      <c r="K29" s="129">
        <v>7</v>
      </c>
      <c r="L29" s="129">
        <v>78</v>
      </c>
      <c r="M29" s="129">
        <v>0</v>
      </c>
      <c r="N29" s="129">
        <v>0</v>
      </c>
      <c r="O29" s="129">
        <v>0</v>
      </c>
      <c r="P29" s="129">
        <v>0</v>
      </c>
      <c r="Q29" s="194"/>
    </row>
    <row r="30" spans="1:17" s="7" customFormat="1" x14ac:dyDescent="0.55000000000000004">
      <c r="A30" s="52"/>
      <c r="B30" s="111" t="s">
        <v>59</v>
      </c>
      <c r="C30" s="112" t="s">
        <v>444</v>
      </c>
      <c r="D30" s="113" t="s">
        <v>51</v>
      </c>
      <c r="E30" s="111" t="s">
        <v>312</v>
      </c>
      <c r="F30" s="114">
        <v>15</v>
      </c>
      <c r="G30" s="115">
        <v>0</v>
      </c>
      <c r="H30" s="115">
        <v>0</v>
      </c>
      <c r="I30" s="115">
        <v>0</v>
      </c>
      <c r="J30" s="115">
        <v>0</v>
      </c>
      <c r="K30" s="115">
        <v>0</v>
      </c>
      <c r="L30" s="115">
        <v>90</v>
      </c>
      <c r="M30" s="115">
        <v>3</v>
      </c>
      <c r="N30" s="115">
        <v>1</v>
      </c>
      <c r="O30" s="115">
        <v>2</v>
      </c>
      <c r="P30" s="115">
        <v>1</v>
      </c>
      <c r="Q30" s="194"/>
    </row>
    <row r="31" spans="1:17" s="7" customFormat="1" x14ac:dyDescent="0.55000000000000004">
      <c r="A31" s="52"/>
      <c r="B31" s="111" t="s">
        <v>31</v>
      </c>
      <c r="C31" s="112" t="s">
        <v>64</v>
      </c>
      <c r="D31" s="113" t="s">
        <v>63</v>
      </c>
      <c r="E31" s="111" t="s">
        <v>54</v>
      </c>
      <c r="F31" s="130">
        <v>168</v>
      </c>
      <c r="G31" s="131">
        <v>11</v>
      </c>
      <c r="H31" s="131">
        <v>1</v>
      </c>
      <c r="I31" s="131">
        <v>0</v>
      </c>
      <c r="J31" s="131">
        <v>0</v>
      </c>
      <c r="K31" s="131">
        <v>0</v>
      </c>
      <c r="L31" s="131">
        <v>6</v>
      </c>
      <c r="M31" s="131">
        <v>34</v>
      </c>
      <c r="N31" s="131">
        <v>5</v>
      </c>
      <c r="O31" s="131">
        <v>1</v>
      </c>
      <c r="P31" s="131">
        <v>6</v>
      </c>
      <c r="Q31" s="194"/>
    </row>
    <row r="32" spans="1:17" s="7" customFormat="1" x14ac:dyDescent="0.55000000000000004">
      <c r="A32" s="52"/>
      <c r="B32" s="116" t="s">
        <v>59</v>
      </c>
      <c r="C32" s="117" t="s">
        <v>15</v>
      </c>
      <c r="D32" s="118" t="s">
        <v>26</v>
      </c>
      <c r="E32" s="116" t="s">
        <v>310</v>
      </c>
      <c r="F32" s="119">
        <v>40</v>
      </c>
      <c r="G32" s="120">
        <v>0</v>
      </c>
      <c r="H32" s="120">
        <v>0</v>
      </c>
      <c r="I32" s="120">
        <v>0</v>
      </c>
      <c r="J32" s="120">
        <v>0</v>
      </c>
      <c r="K32" s="120">
        <v>0</v>
      </c>
      <c r="L32" s="120">
        <v>15</v>
      </c>
      <c r="M32" s="120">
        <v>4</v>
      </c>
      <c r="N32" s="120">
        <v>2</v>
      </c>
      <c r="O32" s="120">
        <v>1</v>
      </c>
      <c r="P32" s="120">
        <v>2</v>
      </c>
      <c r="Q32" s="194"/>
    </row>
    <row r="33" spans="1:17" s="7" customFormat="1" x14ac:dyDescent="0.55000000000000004">
      <c r="A33" s="52"/>
      <c r="B33" s="121"/>
      <c r="C33" s="122"/>
      <c r="D33" s="113"/>
      <c r="E33" s="121" t="s">
        <v>69</v>
      </c>
      <c r="F33" s="130"/>
      <c r="G33" s="131"/>
      <c r="H33" s="131"/>
      <c r="I33" s="131"/>
      <c r="J33" s="131"/>
      <c r="K33" s="131"/>
      <c r="L33" s="131"/>
      <c r="M33" s="131"/>
      <c r="N33" s="131"/>
      <c r="O33" s="131"/>
      <c r="P33" s="131"/>
      <c r="Q33" s="194"/>
    </row>
    <row r="34" spans="1:17" s="7" customFormat="1" ht="29.4" thickBot="1" x14ac:dyDescent="0.6">
      <c r="A34" s="123"/>
      <c r="B34" s="124"/>
      <c r="C34" s="125"/>
      <c r="D34" s="124"/>
      <c r="E34" s="126" t="s">
        <v>11</v>
      </c>
      <c r="F34" s="127">
        <f t="shared" ref="F34:P34" si="3">(SUM(F28:F33))</f>
        <v>410</v>
      </c>
      <c r="G34" s="127">
        <f t="shared" si="3"/>
        <v>131</v>
      </c>
      <c r="H34" s="127">
        <f t="shared" si="3"/>
        <v>14</v>
      </c>
      <c r="I34" s="127">
        <f t="shared" si="3"/>
        <v>6</v>
      </c>
      <c r="J34" s="127">
        <f t="shared" si="3"/>
        <v>0</v>
      </c>
      <c r="K34" s="127">
        <f t="shared" si="3"/>
        <v>35</v>
      </c>
      <c r="L34" s="127">
        <f t="shared" si="3"/>
        <v>365</v>
      </c>
      <c r="M34" s="127">
        <f t="shared" si="3"/>
        <v>44</v>
      </c>
      <c r="N34" s="127">
        <f t="shared" si="3"/>
        <v>9</v>
      </c>
      <c r="O34" s="127">
        <f t="shared" si="3"/>
        <v>5</v>
      </c>
      <c r="P34" s="127">
        <f t="shared" si="3"/>
        <v>20</v>
      </c>
      <c r="Q34" s="195"/>
    </row>
    <row r="35" spans="1:17" s="7" customFormat="1" x14ac:dyDescent="0.55000000000000004">
      <c r="A35" s="215" t="s">
        <v>313</v>
      </c>
      <c r="B35" s="216"/>
      <c r="C35" s="217"/>
      <c r="D35" s="22"/>
      <c r="E35" s="62"/>
      <c r="F35" s="63"/>
      <c r="G35" s="63"/>
      <c r="H35" s="63"/>
      <c r="I35" s="63"/>
      <c r="J35" s="63"/>
      <c r="K35" s="63"/>
      <c r="L35" s="63"/>
      <c r="M35" s="63"/>
      <c r="N35" s="63"/>
      <c r="O35" s="63"/>
      <c r="P35" s="63"/>
      <c r="Q35" s="29"/>
    </row>
    <row r="36" spans="1:17" s="7" customFormat="1" x14ac:dyDescent="0.55000000000000004">
      <c r="A36" s="95">
        <v>903446</v>
      </c>
      <c r="B36" s="96" t="s">
        <v>18</v>
      </c>
      <c r="C36" s="97" t="s">
        <v>71</v>
      </c>
      <c r="D36" s="19" t="s">
        <v>22</v>
      </c>
      <c r="E36" s="96" t="s">
        <v>49</v>
      </c>
      <c r="F36" s="98">
        <v>160</v>
      </c>
      <c r="G36" s="99">
        <v>99</v>
      </c>
      <c r="H36" s="99">
        <v>11</v>
      </c>
      <c r="I36" s="99">
        <v>4</v>
      </c>
      <c r="J36" s="99">
        <v>0</v>
      </c>
      <c r="K36" s="99">
        <v>45</v>
      </c>
      <c r="L36" s="99">
        <v>380</v>
      </c>
      <c r="M36" s="99">
        <v>4</v>
      </c>
      <c r="N36" s="99">
        <v>0</v>
      </c>
      <c r="O36" s="99">
        <v>0</v>
      </c>
      <c r="P36" s="99">
        <v>12</v>
      </c>
      <c r="Q36" s="197" t="s">
        <v>550</v>
      </c>
    </row>
    <row r="37" spans="1:17" s="7" customFormat="1" x14ac:dyDescent="0.55000000000000004">
      <c r="A37" s="95">
        <v>403704</v>
      </c>
      <c r="B37" s="96"/>
      <c r="C37" s="97" t="s">
        <v>457</v>
      </c>
      <c r="D37" s="19" t="s">
        <v>81</v>
      </c>
      <c r="E37" s="96" t="s">
        <v>58</v>
      </c>
      <c r="F37" s="98">
        <v>33</v>
      </c>
      <c r="G37" s="99">
        <v>0</v>
      </c>
      <c r="H37" s="99">
        <v>0</v>
      </c>
      <c r="I37" s="99">
        <v>0</v>
      </c>
      <c r="J37" s="99">
        <v>0</v>
      </c>
      <c r="K37" s="99">
        <v>0</v>
      </c>
      <c r="L37" s="99">
        <v>111</v>
      </c>
      <c r="M37" s="99">
        <v>8</v>
      </c>
      <c r="N37" s="99">
        <v>0</v>
      </c>
      <c r="O37" s="99">
        <v>6</v>
      </c>
      <c r="P37" s="99">
        <v>0</v>
      </c>
      <c r="Q37" s="197"/>
    </row>
    <row r="38" spans="1:17" s="7" customFormat="1" x14ac:dyDescent="0.55000000000000004">
      <c r="A38" s="95"/>
      <c r="B38" s="96" t="s">
        <v>79</v>
      </c>
      <c r="C38" s="97" t="s">
        <v>19</v>
      </c>
      <c r="D38" s="19" t="s">
        <v>63</v>
      </c>
      <c r="E38" s="96" t="s">
        <v>80</v>
      </c>
      <c r="F38" s="160">
        <v>140</v>
      </c>
      <c r="G38" s="161">
        <v>11</v>
      </c>
      <c r="H38" s="161">
        <v>1</v>
      </c>
      <c r="I38" s="161">
        <v>0</v>
      </c>
      <c r="J38" s="161">
        <v>0</v>
      </c>
      <c r="K38" s="161">
        <v>0</v>
      </c>
      <c r="L38" s="161">
        <v>2</v>
      </c>
      <c r="M38" s="161">
        <v>29</v>
      </c>
      <c r="N38" s="161">
        <v>1</v>
      </c>
      <c r="O38" s="161">
        <v>0</v>
      </c>
      <c r="P38" s="161">
        <v>3</v>
      </c>
      <c r="Q38" s="197"/>
    </row>
    <row r="39" spans="1:17" s="7" customFormat="1" x14ac:dyDescent="0.55000000000000004">
      <c r="A39" s="95"/>
      <c r="B39" s="96" t="s">
        <v>59</v>
      </c>
      <c r="C39" s="97" t="s">
        <v>17</v>
      </c>
      <c r="D39" s="19" t="s">
        <v>50</v>
      </c>
      <c r="E39" s="96" t="s">
        <v>314</v>
      </c>
      <c r="F39" s="160">
        <v>28</v>
      </c>
      <c r="G39" s="161">
        <v>0</v>
      </c>
      <c r="H39" s="161">
        <v>0</v>
      </c>
      <c r="I39" s="161">
        <v>0</v>
      </c>
      <c r="J39" s="161">
        <v>0</v>
      </c>
      <c r="K39" s="161">
        <v>0</v>
      </c>
      <c r="L39" s="161">
        <v>0</v>
      </c>
      <c r="M39" s="161">
        <v>6</v>
      </c>
      <c r="N39" s="161">
        <v>2</v>
      </c>
      <c r="O39" s="161">
        <v>2</v>
      </c>
      <c r="P39" s="161">
        <v>1</v>
      </c>
      <c r="Q39" s="197"/>
    </row>
    <row r="40" spans="1:17" s="7" customFormat="1" ht="29.4" thickBot="1" x14ac:dyDescent="0.6">
      <c r="A40" s="141"/>
      <c r="B40" s="142"/>
      <c r="C40" s="143"/>
      <c r="D40" s="142"/>
      <c r="E40" s="144" t="s">
        <v>11</v>
      </c>
      <c r="F40" s="145">
        <f t="shared" ref="F40:P40" si="4">(SUM(F36:F39))</f>
        <v>361</v>
      </c>
      <c r="G40" s="145">
        <f t="shared" si="4"/>
        <v>110</v>
      </c>
      <c r="H40" s="145">
        <f t="shared" si="4"/>
        <v>12</v>
      </c>
      <c r="I40" s="145">
        <f t="shared" si="4"/>
        <v>4</v>
      </c>
      <c r="J40" s="145">
        <f t="shared" si="4"/>
        <v>0</v>
      </c>
      <c r="K40" s="145">
        <f t="shared" si="4"/>
        <v>45</v>
      </c>
      <c r="L40" s="145">
        <f t="shared" si="4"/>
        <v>493</v>
      </c>
      <c r="M40" s="145">
        <f t="shared" si="4"/>
        <v>47</v>
      </c>
      <c r="N40" s="145">
        <f t="shared" si="4"/>
        <v>3</v>
      </c>
      <c r="O40" s="145">
        <f t="shared" si="4"/>
        <v>8</v>
      </c>
      <c r="P40" s="145">
        <f t="shared" si="4"/>
        <v>16</v>
      </c>
      <c r="Q40" s="201"/>
    </row>
    <row r="41" spans="1:17" s="7" customFormat="1" x14ac:dyDescent="0.55000000000000004">
      <c r="A41" s="206" t="s">
        <v>458</v>
      </c>
      <c r="B41" s="207"/>
      <c r="C41" s="207"/>
      <c r="D41" s="22"/>
      <c r="E41" s="62"/>
      <c r="F41" s="63"/>
      <c r="G41" s="63"/>
      <c r="H41" s="63"/>
      <c r="I41" s="63"/>
      <c r="J41" s="63"/>
      <c r="K41" s="63"/>
      <c r="L41" s="63"/>
      <c r="M41" s="63"/>
      <c r="N41" s="63"/>
      <c r="O41" s="63"/>
      <c r="P41" s="63"/>
      <c r="Q41" s="29"/>
    </row>
    <row r="42" spans="1:17" s="7" customFormat="1" x14ac:dyDescent="0.55000000000000004">
      <c r="A42" s="95">
        <v>903146</v>
      </c>
      <c r="B42" s="96" t="s">
        <v>16</v>
      </c>
      <c r="C42" s="97" t="s">
        <v>445</v>
      </c>
      <c r="D42" s="19" t="s">
        <v>27</v>
      </c>
      <c r="E42" s="96" t="s">
        <v>53</v>
      </c>
      <c r="F42" s="108">
        <v>240</v>
      </c>
      <c r="G42" s="109">
        <v>63</v>
      </c>
      <c r="H42" s="109">
        <v>7</v>
      </c>
      <c r="I42" s="109">
        <v>1</v>
      </c>
      <c r="J42" s="109">
        <v>0</v>
      </c>
      <c r="K42" s="109">
        <v>35</v>
      </c>
      <c r="L42" s="109">
        <v>550</v>
      </c>
      <c r="M42" s="109">
        <v>31</v>
      </c>
      <c r="N42" s="109">
        <v>2</v>
      </c>
      <c r="O42" s="109">
        <v>3</v>
      </c>
      <c r="P42" s="109">
        <v>17</v>
      </c>
      <c r="Q42" s="197" t="s">
        <v>520</v>
      </c>
    </row>
    <row r="43" spans="1:17" s="7" customFormat="1" x14ac:dyDescent="0.55000000000000004">
      <c r="A43" s="95">
        <v>402733</v>
      </c>
      <c r="B43" s="96"/>
      <c r="C43" s="97" t="s">
        <v>29</v>
      </c>
      <c r="D43" s="19" t="s">
        <v>21</v>
      </c>
      <c r="E43" s="96" t="s">
        <v>58</v>
      </c>
      <c r="F43" s="98">
        <v>21</v>
      </c>
      <c r="G43" s="99">
        <v>6</v>
      </c>
      <c r="H43" s="99">
        <v>1</v>
      </c>
      <c r="I43" s="99">
        <v>0</v>
      </c>
      <c r="J43" s="99">
        <v>0</v>
      </c>
      <c r="K43" s="99">
        <v>0</v>
      </c>
      <c r="L43" s="99">
        <v>112</v>
      </c>
      <c r="M43" s="99">
        <v>3</v>
      </c>
      <c r="N43" s="99">
        <v>0</v>
      </c>
      <c r="O43" s="99">
        <v>1</v>
      </c>
      <c r="P43" s="99">
        <v>0</v>
      </c>
      <c r="Q43" s="197"/>
    </row>
    <row r="44" spans="1:17" s="7" customFormat="1" x14ac:dyDescent="0.55000000000000004">
      <c r="A44" s="95"/>
      <c r="B44" s="96" t="s">
        <v>59</v>
      </c>
      <c r="C44" s="97" t="s">
        <v>459</v>
      </c>
      <c r="D44" s="19" t="s">
        <v>26</v>
      </c>
      <c r="E44" s="96" t="s">
        <v>315</v>
      </c>
      <c r="F44" s="160">
        <v>34</v>
      </c>
      <c r="G44" s="161">
        <v>0</v>
      </c>
      <c r="H44" s="161">
        <v>0</v>
      </c>
      <c r="I44" s="161">
        <v>0</v>
      </c>
      <c r="J44" s="161">
        <v>0</v>
      </c>
      <c r="K44" s="161">
        <v>0</v>
      </c>
      <c r="L44" s="161">
        <v>9</v>
      </c>
      <c r="M44" s="161">
        <v>4</v>
      </c>
      <c r="N44" s="161">
        <v>2</v>
      </c>
      <c r="O44" s="161">
        <v>2</v>
      </c>
      <c r="P44" s="161">
        <v>3</v>
      </c>
      <c r="Q44" s="197"/>
    </row>
    <row r="45" spans="1:17" s="7" customFormat="1" ht="29.4" thickBot="1" x14ac:dyDescent="0.6">
      <c r="A45" s="105"/>
      <c r="B45" s="21"/>
      <c r="C45" s="51"/>
      <c r="D45" s="21"/>
      <c r="E45" s="106" t="s">
        <v>11</v>
      </c>
      <c r="F45" s="107">
        <f t="shared" ref="F45:P45" si="5">(SUM(F42:F44))</f>
        <v>295</v>
      </c>
      <c r="G45" s="107">
        <f t="shared" si="5"/>
        <v>69</v>
      </c>
      <c r="H45" s="107">
        <f t="shared" si="5"/>
        <v>8</v>
      </c>
      <c r="I45" s="107">
        <f t="shared" si="5"/>
        <v>1</v>
      </c>
      <c r="J45" s="107">
        <f t="shared" si="5"/>
        <v>0</v>
      </c>
      <c r="K45" s="107">
        <f t="shared" si="5"/>
        <v>35</v>
      </c>
      <c r="L45" s="107">
        <f t="shared" si="5"/>
        <v>671</v>
      </c>
      <c r="M45" s="107">
        <f t="shared" si="5"/>
        <v>38</v>
      </c>
      <c r="N45" s="107">
        <f t="shared" si="5"/>
        <v>4</v>
      </c>
      <c r="O45" s="107">
        <f t="shared" si="5"/>
        <v>6</v>
      </c>
      <c r="P45" s="107">
        <f t="shared" si="5"/>
        <v>20</v>
      </c>
      <c r="Q45" s="198"/>
    </row>
    <row r="46" spans="1:17" s="7" customFormat="1" x14ac:dyDescent="0.55000000000000004">
      <c r="A46" s="206" t="s">
        <v>460</v>
      </c>
      <c r="B46" s="207"/>
      <c r="C46" s="207"/>
      <c r="D46" s="22"/>
      <c r="E46" s="62"/>
      <c r="F46" s="63"/>
      <c r="G46" s="63"/>
      <c r="H46" s="63"/>
      <c r="I46" s="63"/>
      <c r="J46" s="63"/>
      <c r="K46" s="63"/>
      <c r="L46" s="63"/>
      <c r="M46" s="63"/>
      <c r="N46" s="63"/>
      <c r="O46" s="63"/>
      <c r="P46" s="63"/>
      <c r="Q46" s="29"/>
    </row>
    <row r="47" spans="1:17" s="7" customFormat="1" ht="34.200000000000003" customHeight="1" x14ac:dyDescent="0.55000000000000004">
      <c r="A47" s="95">
        <v>903061</v>
      </c>
      <c r="B47" s="96" t="s">
        <v>18</v>
      </c>
      <c r="C47" s="97" t="s">
        <v>45</v>
      </c>
      <c r="D47" s="19" t="s">
        <v>46</v>
      </c>
      <c r="E47" s="162" t="s">
        <v>62</v>
      </c>
      <c r="F47" s="108">
        <v>260</v>
      </c>
      <c r="G47" s="109">
        <v>135</v>
      </c>
      <c r="H47" s="109">
        <v>15</v>
      </c>
      <c r="I47" s="109">
        <v>3</v>
      </c>
      <c r="J47" s="109">
        <v>0</v>
      </c>
      <c r="K47" s="109">
        <v>25</v>
      </c>
      <c r="L47" s="109">
        <v>390</v>
      </c>
      <c r="M47" s="109">
        <v>16</v>
      </c>
      <c r="N47" s="109">
        <v>3</v>
      </c>
      <c r="O47" s="109">
        <v>1</v>
      </c>
      <c r="P47" s="109">
        <v>15</v>
      </c>
      <c r="Q47" s="197" t="s">
        <v>148</v>
      </c>
    </row>
    <row r="48" spans="1:17" s="7" customFormat="1" x14ac:dyDescent="0.55000000000000004">
      <c r="A48" s="95">
        <v>400308</v>
      </c>
      <c r="B48" s="100" t="s">
        <v>59</v>
      </c>
      <c r="C48" s="101" t="s">
        <v>65</v>
      </c>
      <c r="D48" s="102" t="s">
        <v>26</v>
      </c>
      <c r="E48" s="100" t="s">
        <v>316</v>
      </c>
      <c r="F48" s="139">
        <v>100</v>
      </c>
      <c r="G48" s="140">
        <v>10</v>
      </c>
      <c r="H48" s="140">
        <v>1</v>
      </c>
      <c r="I48" s="140">
        <v>0</v>
      </c>
      <c r="J48" s="140">
        <v>0</v>
      </c>
      <c r="K48" s="140">
        <v>0</v>
      </c>
      <c r="L48" s="140">
        <v>321</v>
      </c>
      <c r="M48" s="140">
        <v>21</v>
      </c>
      <c r="N48" s="140">
        <v>2</v>
      </c>
      <c r="O48" s="140">
        <v>1</v>
      </c>
      <c r="P48" s="140">
        <v>2</v>
      </c>
      <c r="Q48" s="197"/>
    </row>
    <row r="49" spans="1:17" s="7" customFormat="1" ht="29.4" thickBot="1" x14ac:dyDescent="0.6">
      <c r="A49" s="105"/>
      <c r="B49" s="21"/>
      <c r="C49" s="51"/>
      <c r="D49" s="21"/>
      <c r="E49" s="169" t="s">
        <v>11</v>
      </c>
      <c r="F49" s="107">
        <f t="shared" ref="F49:P49" si="6">(SUM(F47:F48))</f>
        <v>360</v>
      </c>
      <c r="G49" s="107">
        <f t="shared" si="6"/>
        <v>145</v>
      </c>
      <c r="H49" s="107">
        <f t="shared" si="6"/>
        <v>16</v>
      </c>
      <c r="I49" s="107">
        <f t="shared" si="6"/>
        <v>3</v>
      </c>
      <c r="J49" s="107">
        <f t="shared" si="6"/>
        <v>0</v>
      </c>
      <c r="K49" s="107">
        <f t="shared" si="6"/>
        <v>25</v>
      </c>
      <c r="L49" s="107">
        <f t="shared" si="6"/>
        <v>711</v>
      </c>
      <c r="M49" s="107">
        <f t="shared" si="6"/>
        <v>37</v>
      </c>
      <c r="N49" s="107">
        <f t="shared" si="6"/>
        <v>5</v>
      </c>
      <c r="O49" s="107">
        <f t="shared" si="6"/>
        <v>2</v>
      </c>
      <c r="P49" s="107">
        <f t="shared" si="6"/>
        <v>17</v>
      </c>
      <c r="Q49" s="198"/>
    </row>
    <row r="50" spans="1:17" s="7" customFormat="1" x14ac:dyDescent="0.55000000000000004">
      <c r="A50" s="204" t="s">
        <v>461</v>
      </c>
      <c r="B50" s="205"/>
      <c r="C50" s="205"/>
      <c r="D50" s="22"/>
      <c r="E50" s="65"/>
      <c r="F50" s="63"/>
      <c r="G50" s="63"/>
      <c r="H50" s="63"/>
      <c r="I50" s="63"/>
      <c r="J50" s="63"/>
      <c r="K50" s="63"/>
      <c r="L50" s="63"/>
      <c r="M50" s="63"/>
      <c r="N50" s="63"/>
      <c r="O50" s="63"/>
      <c r="P50" s="63"/>
      <c r="Q50" s="29"/>
    </row>
    <row r="51" spans="1:17" s="7" customFormat="1" x14ac:dyDescent="0.55000000000000004">
      <c r="A51" s="52">
        <v>902754</v>
      </c>
      <c r="B51" s="111" t="s">
        <v>16</v>
      </c>
      <c r="C51" s="112" t="s">
        <v>66</v>
      </c>
      <c r="D51" s="113" t="s">
        <v>22</v>
      </c>
      <c r="E51" s="121" t="s">
        <v>62</v>
      </c>
      <c r="F51" s="128">
        <v>260</v>
      </c>
      <c r="G51" s="129">
        <v>126</v>
      </c>
      <c r="H51" s="129">
        <v>14</v>
      </c>
      <c r="I51" s="129">
        <v>3</v>
      </c>
      <c r="J51" s="129">
        <v>0</v>
      </c>
      <c r="K51" s="129">
        <v>30</v>
      </c>
      <c r="L51" s="129">
        <v>540</v>
      </c>
      <c r="M51" s="129">
        <v>15</v>
      </c>
      <c r="N51" s="129">
        <v>2</v>
      </c>
      <c r="O51" s="129">
        <v>0</v>
      </c>
      <c r="P51" s="129">
        <v>17</v>
      </c>
      <c r="Q51" s="194" t="s">
        <v>521</v>
      </c>
    </row>
    <row r="52" spans="1:17" s="7" customFormat="1" ht="42.6" customHeight="1" x14ac:dyDescent="0.55000000000000004">
      <c r="A52" s="52">
        <v>402259</v>
      </c>
      <c r="B52" s="116" t="s">
        <v>59</v>
      </c>
      <c r="C52" s="117" t="s">
        <v>25</v>
      </c>
      <c r="D52" s="118" t="s">
        <v>50</v>
      </c>
      <c r="E52" s="116" t="s">
        <v>317</v>
      </c>
      <c r="F52" s="132">
        <v>195</v>
      </c>
      <c r="G52" s="133">
        <v>0</v>
      </c>
      <c r="H52" s="133">
        <v>0</v>
      </c>
      <c r="I52" s="133">
        <v>0</v>
      </c>
      <c r="J52" s="133">
        <v>0</v>
      </c>
      <c r="K52" s="133">
        <v>0</v>
      </c>
      <c r="L52" s="133">
        <v>210</v>
      </c>
      <c r="M52" s="133">
        <v>39</v>
      </c>
      <c r="N52" s="133">
        <v>10</v>
      </c>
      <c r="O52" s="133">
        <v>9</v>
      </c>
      <c r="P52" s="133">
        <v>10</v>
      </c>
      <c r="Q52" s="194"/>
    </row>
    <row r="53" spans="1:17" s="7" customFormat="1" ht="29.4" thickBot="1" x14ac:dyDescent="0.6">
      <c r="A53" s="123"/>
      <c r="B53" s="124"/>
      <c r="C53" s="125"/>
      <c r="D53" s="124"/>
      <c r="E53" s="134" t="s">
        <v>11</v>
      </c>
      <c r="F53" s="127">
        <f t="shared" ref="F53:P53" si="7">(SUM(F51:F52))</f>
        <v>455</v>
      </c>
      <c r="G53" s="127">
        <f t="shared" si="7"/>
        <v>126</v>
      </c>
      <c r="H53" s="127">
        <f t="shared" si="7"/>
        <v>14</v>
      </c>
      <c r="I53" s="127">
        <f t="shared" si="7"/>
        <v>3</v>
      </c>
      <c r="J53" s="127">
        <f t="shared" si="7"/>
        <v>0</v>
      </c>
      <c r="K53" s="127">
        <f t="shared" si="7"/>
        <v>30</v>
      </c>
      <c r="L53" s="127">
        <f t="shared" si="7"/>
        <v>750</v>
      </c>
      <c r="M53" s="127">
        <f t="shared" si="7"/>
        <v>54</v>
      </c>
      <c r="N53" s="127">
        <f t="shared" si="7"/>
        <v>12</v>
      </c>
      <c r="O53" s="127">
        <f t="shared" si="7"/>
        <v>9</v>
      </c>
      <c r="P53" s="127">
        <f t="shared" si="7"/>
        <v>27</v>
      </c>
      <c r="Q53" s="210"/>
    </row>
    <row r="54" spans="1:17" s="7" customFormat="1" x14ac:dyDescent="0.55000000000000004">
      <c r="A54" s="206" t="s">
        <v>319</v>
      </c>
      <c r="B54" s="207"/>
      <c r="C54" s="207"/>
      <c r="D54" s="22"/>
      <c r="E54" s="65"/>
      <c r="F54" s="63"/>
      <c r="G54" s="63"/>
      <c r="H54" s="63"/>
      <c r="I54" s="63"/>
      <c r="J54" s="63"/>
      <c r="K54" s="63"/>
      <c r="L54" s="63"/>
      <c r="M54" s="63"/>
      <c r="N54" s="63"/>
      <c r="O54" s="63"/>
      <c r="P54" s="63"/>
      <c r="Q54" s="66"/>
    </row>
    <row r="55" spans="1:17" s="7" customFormat="1" ht="34.200000000000003" customHeight="1" x14ac:dyDescent="0.55000000000000004">
      <c r="A55" s="95">
        <v>903055</v>
      </c>
      <c r="B55" s="96" t="s">
        <v>16</v>
      </c>
      <c r="C55" s="97" t="s">
        <v>32</v>
      </c>
      <c r="D55" s="19" t="s">
        <v>33</v>
      </c>
      <c r="E55" s="96" t="s">
        <v>555</v>
      </c>
      <c r="F55" s="108">
        <v>140</v>
      </c>
      <c r="G55" s="109">
        <v>63</v>
      </c>
      <c r="H55" s="109">
        <v>7</v>
      </c>
      <c r="I55" s="109">
        <v>1</v>
      </c>
      <c r="J55" s="109">
        <v>0</v>
      </c>
      <c r="K55" s="109">
        <v>25</v>
      </c>
      <c r="L55" s="109">
        <v>250</v>
      </c>
      <c r="M55" s="109">
        <v>9</v>
      </c>
      <c r="N55" s="109">
        <v>1</v>
      </c>
      <c r="O55" s="109">
        <v>0</v>
      </c>
      <c r="P55" s="109">
        <v>12</v>
      </c>
      <c r="Q55" s="197" t="s">
        <v>557</v>
      </c>
    </row>
    <row r="56" spans="1:17" s="7" customFormat="1" ht="34.200000000000003" customHeight="1" x14ac:dyDescent="0.55000000000000004">
      <c r="A56" s="95">
        <v>401537</v>
      </c>
      <c r="B56" s="96" t="s">
        <v>18</v>
      </c>
      <c r="C56" s="97" t="s">
        <v>34</v>
      </c>
      <c r="D56" s="19" t="s">
        <v>277</v>
      </c>
      <c r="E56" s="96" t="s">
        <v>183</v>
      </c>
      <c r="F56" s="108">
        <v>86</v>
      </c>
      <c r="G56" s="109">
        <v>54</v>
      </c>
      <c r="H56" s="109">
        <v>6</v>
      </c>
      <c r="I56" s="109">
        <v>4</v>
      </c>
      <c r="J56" s="109">
        <v>0</v>
      </c>
      <c r="K56" s="109">
        <v>18</v>
      </c>
      <c r="L56" s="109">
        <v>183</v>
      </c>
      <c r="M56" s="109">
        <v>1</v>
      </c>
      <c r="N56" s="109">
        <v>0</v>
      </c>
      <c r="O56" s="109">
        <v>1</v>
      </c>
      <c r="P56" s="109">
        <v>7</v>
      </c>
      <c r="Q56" s="197"/>
    </row>
    <row r="57" spans="1:17" s="7" customFormat="1" ht="34.200000000000003" customHeight="1" x14ac:dyDescent="0.55000000000000004">
      <c r="A57" s="95"/>
      <c r="B57" s="96" t="s">
        <v>59</v>
      </c>
      <c r="C57" s="97" t="s">
        <v>444</v>
      </c>
      <c r="D57" s="19" t="s">
        <v>51</v>
      </c>
      <c r="E57" s="96" t="s">
        <v>312</v>
      </c>
      <c r="F57" s="98">
        <v>15</v>
      </c>
      <c r="G57" s="99">
        <v>0</v>
      </c>
      <c r="H57" s="99">
        <v>0</v>
      </c>
      <c r="I57" s="99">
        <v>0</v>
      </c>
      <c r="J57" s="99">
        <v>0</v>
      </c>
      <c r="K57" s="99">
        <v>0</v>
      </c>
      <c r="L57" s="99">
        <v>90</v>
      </c>
      <c r="M57" s="99">
        <v>3</v>
      </c>
      <c r="N57" s="99">
        <v>1</v>
      </c>
      <c r="O57" s="99">
        <v>2</v>
      </c>
      <c r="P57" s="99">
        <v>1</v>
      </c>
      <c r="Q57" s="197"/>
    </row>
    <row r="58" spans="1:17" s="7" customFormat="1" ht="34.200000000000003" customHeight="1" x14ac:dyDescent="0.55000000000000004">
      <c r="A58" s="95"/>
      <c r="B58" s="96" t="s">
        <v>31</v>
      </c>
      <c r="C58" s="97" t="s">
        <v>61</v>
      </c>
      <c r="D58" s="19" t="s">
        <v>26</v>
      </c>
      <c r="E58" s="96" t="s">
        <v>556</v>
      </c>
      <c r="F58" s="108">
        <v>128</v>
      </c>
      <c r="G58" s="109">
        <v>6</v>
      </c>
      <c r="H58" s="109">
        <v>1</v>
      </c>
      <c r="I58" s="109">
        <v>0</v>
      </c>
      <c r="J58" s="109">
        <v>0</v>
      </c>
      <c r="K58" s="109">
        <v>0</v>
      </c>
      <c r="L58" s="109">
        <v>3</v>
      </c>
      <c r="M58" s="109">
        <v>26</v>
      </c>
      <c r="N58" s="109">
        <v>2</v>
      </c>
      <c r="O58" s="109">
        <v>1</v>
      </c>
      <c r="P58" s="109">
        <v>5</v>
      </c>
      <c r="Q58" s="197"/>
    </row>
    <row r="59" spans="1:17" s="7" customFormat="1" ht="34.200000000000003" customHeight="1" x14ac:dyDescent="0.55000000000000004">
      <c r="A59" s="95"/>
      <c r="B59" s="100" t="s">
        <v>59</v>
      </c>
      <c r="C59" s="101" t="s">
        <v>15</v>
      </c>
      <c r="D59" s="102" t="s">
        <v>26</v>
      </c>
      <c r="E59" s="100" t="s">
        <v>310</v>
      </c>
      <c r="F59" s="103">
        <v>40</v>
      </c>
      <c r="G59" s="104">
        <v>0</v>
      </c>
      <c r="H59" s="104">
        <v>0</v>
      </c>
      <c r="I59" s="104">
        <v>0</v>
      </c>
      <c r="J59" s="104">
        <v>0</v>
      </c>
      <c r="K59" s="104">
        <v>0</v>
      </c>
      <c r="L59" s="104">
        <v>15</v>
      </c>
      <c r="M59" s="104">
        <v>4</v>
      </c>
      <c r="N59" s="104">
        <v>2</v>
      </c>
      <c r="O59" s="104">
        <v>1</v>
      </c>
      <c r="P59" s="104">
        <v>2</v>
      </c>
      <c r="Q59" s="197"/>
    </row>
    <row r="60" spans="1:17" s="7" customFormat="1" ht="29.4" thickBot="1" x14ac:dyDescent="0.6">
      <c r="A60" s="105"/>
      <c r="B60" s="21"/>
      <c r="C60" s="51"/>
      <c r="D60" s="21"/>
      <c r="E60" s="169" t="s">
        <v>11</v>
      </c>
      <c r="F60" s="107">
        <f>(SUM(F55:F59))</f>
        <v>409</v>
      </c>
      <c r="G60" s="107">
        <f t="shared" ref="G60:P60" si="8">(SUM(G55:G59))</f>
        <v>123</v>
      </c>
      <c r="H60" s="107">
        <f t="shared" si="8"/>
        <v>14</v>
      </c>
      <c r="I60" s="107">
        <f t="shared" si="8"/>
        <v>5</v>
      </c>
      <c r="J60" s="107">
        <f t="shared" si="8"/>
        <v>0</v>
      </c>
      <c r="K60" s="107">
        <f t="shared" si="8"/>
        <v>43</v>
      </c>
      <c r="L60" s="107">
        <f t="shared" si="8"/>
        <v>541</v>
      </c>
      <c r="M60" s="107">
        <f t="shared" si="8"/>
        <v>43</v>
      </c>
      <c r="N60" s="107">
        <f t="shared" si="8"/>
        <v>6</v>
      </c>
      <c r="O60" s="107">
        <f t="shared" si="8"/>
        <v>5</v>
      </c>
      <c r="P60" s="107">
        <f t="shared" si="8"/>
        <v>27</v>
      </c>
      <c r="Q60" s="198"/>
    </row>
    <row r="61" spans="1:17" ht="25.95" customHeight="1" x14ac:dyDescent="0.55000000000000004">
      <c r="A61" s="206" t="s">
        <v>463</v>
      </c>
      <c r="B61" s="207"/>
      <c r="C61" s="207"/>
      <c r="D61" s="22"/>
      <c r="E61" s="65"/>
      <c r="F61" s="63"/>
      <c r="G61" s="63"/>
      <c r="H61" s="63"/>
      <c r="I61" s="63"/>
      <c r="J61" s="63"/>
      <c r="K61" s="63"/>
      <c r="L61" s="63"/>
      <c r="M61" s="63"/>
      <c r="N61" s="63"/>
      <c r="O61" s="63"/>
      <c r="P61" s="63"/>
      <c r="Q61" s="29"/>
    </row>
    <row r="62" spans="1:17" x14ac:dyDescent="0.55000000000000004">
      <c r="A62" s="95">
        <v>903467</v>
      </c>
      <c r="B62" s="96" t="s">
        <v>85</v>
      </c>
      <c r="C62" s="97" t="s">
        <v>462</v>
      </c>
      <c r="D62" s="19" t="s">
        <v>50</v>
      </c>
      <c r="E62" s="96" t="s">
        <v>317</v>
      </c>
      <c r="F62" s="108">
        <v>130</v>
      </c>
      <c r="G62" s="109">
        <v>21</v>
      </c>
      <c r="H62" s="109">
        <v>2</v>
      </c>
      <c r="I62" s="109">
        <v>1</v>
      </c>
      <c r="J62" s="109">
        <v>0</v>
      </c>
      <c r="K62" s="109">
        <v>0</v>
      </c>
      <c r="L62" s="109">
        <v>165</v>
      </c>
      <c r="M62" s="109">
        <v>21</v>
      </c>
      <c r="N62" s="109">
        <v>9</v>
      </c>
      <c r="O62" s="109">
        <v>4</v>
      </c>
      <c r="P62" s="109">
        <v>7</v>
      </c>
      <c r="Q62" s="197" t="s">
        <v>562</v>
      </c>
    </row>
    <row r="63" spans="1:17" x14ac:dyDescent="0.55000000000000004">
      <c r="A63" s="95">
        <v>403705</v>
      </c>
      <c r="B63" s="96" t="s">
        <v>18</v>
      </c>
      <c r="C63" s="97" t="s">
        <v>34</v>
      </c>
      <c r="D63" s="19" t="s">
        <v>84</v>
      </c>
      <c r="E63" s="96" t="s">
        <v>86</v>
      </c>
      <c r="F63" s="108">
        <v>64</v>
      </c>
      <c r="G63" s="109">
        <v>40</v>
      </c>
      <c r="H63" s="109">
        <v>4</v>
      </c>
      <c r="I63" s="109">
        <v>3</v>
      </c>
      <c r="J63" s="109">
        <v>0</v>
      </c>
      <c r="K63" s="109">
        <v>14</v>
      </c>
      <c r="L63" s="109">
        <v>137</v>
      </c>
      <c r="M63" s="109">
        <v>0</v>
      </c>
      <c r="N63" s="109">
        <v>0</v>
      </c>
      <c r="O63" s="109">
        <v>0</v>
      </c>
      <c r="P63" s="109">
        <v>5</v>
      </c>
      <c r="Q63" s="197"/>
    </row>
    <row r="64" spans="1:17" x14ac:dyDescent="0.55000000000000004">
      <c r="A64" s="95"/>
      <c r="B64" s="96" t="s">
        <v>18</v>
      </c>
      <c r="C64" s="97" t="s">
        <v>82</v>
      </c>
      <c r="D64" s="19" t="s">
        <v>84</v>
      </c>
      <c r="E64" s="96" t="s">
        <v>86</v>
      </c>
      <c r="F64" s="108">
        <v>106</v>
      </c>
      <c r="G64" s="109">
        <v>57</v>
      </c>
      <c r="H64" s="109">
        <v>6</v>
      </c>
      <c r="I64" s="109">
        <v>4</v>
      </c>
      <c r="J64" s="109">
        <v>0</v>
      </c>
      <c r="K64" s="109">
        <v>21</v>
      </c>
      <c r="L64" s="109">
        <v>234</v>
      </c>
      <c r="M64" s="109">
        <v>0</v>
      </c>
      <c r="N64" s="109">
        <v>0</v>
      </c>
      <c r="O64" s="109">
        <v>0</v>
      </c>
      <c r="P64" s="109">
        <v>0</v>
      </c>
      <c r="Q64" s="197"/>
    </row>
    <row r="65" spans="1:83" x14ac:dyDescent="0.55000000000000004">
      <c r="A65" s="95"/>
      <c r="B65" s="96" t="s">
        <v>59</v>
      </c>
      <c r="C65" s="97" t="s">
        <v>444</v>
      </c>
      <c r="D65" s="19" t="s">
        <v>51</v>
      </c>
      <c r="E65" s="96" t="s">
        <v>312</v>
      </c>
      <c r="F65" s="98">
        <v>19</v>
      </c>
      <c r="G65" s="99">
        <v>2</v>
      </c>
      <c r="H65" s="99">
        <v>0</v>
      </c>
      <c r="I65" s="99">
        <v>0</v>
      </c>
      <c r="J65" s="99">
        <v>0</v>
      </c>
      <c r="K65" s="99">
        <v>0</v>
      </c>
      <c r="L65" s="99">
        <v>135</v>
      </c>
      <c r="M65" s="99">
        <v>5</v>
      </c>
      <c r="N65" s="99">
        <v>1</v>
      </c>
      <c r="O65" s="99">
        <v>3</v>
      </c>
      <c r="P65" s="99">
        <v>1</v>
      </c>
      <c r="Q65" s="197"/>
    </row>
    <row r="66" spans="1:83" x14ac:dyDescent="0.55000000000000004">
      <c r="A66" s="95"/>
      <c r="B66" s="96" t="s">
        <v>79</v>
      </c>
      <c r="C66" s="97" t="s">
        <v>83</v>
      </c>
      <c r="D66" s="19" t="s">
        <v>63</v>
      </c>
      <c r="E66" s="96" t="s">
        <v>80</v>
      </c>
      <c r="F66" s="108">
        <v>170</v>
      </c>
      <c r="G66" s="108">
        <v>8</v>
      </c>
      <c r="H66" s="108">
        <v>1</v>
      </c>
      <c r="I66" s="108">
        <v>0</v>
      </c>
      <c r="J66" s="108">
        <v>0</v>
      </c>
      <c r="K66" s="108">
        <v>0</v>
      </c>
      <c r="L66" s="108">
        <v>4</v>
      </c>
      <c r="M66" s="108">
        <v>34</v>
      </c>
      <c r="N66" s="108">
        <v>3</v>
      </c>
      <c r="O66" s="108">
        <v>2</v>
      </c>
      <c r="P66" s="108">
        <v>6</v>
      </c>
      <c r="Q66" s="197"/>
    </row>
    <row r="67" spans="1:83" s="12" customFormat="1" ht="29.4" thickBot="1" x14ac:dyDescent="0.6">
      <c r="A67" s="105"/>
      <c r="B67" s="21"/>
      <c r="C67" s="51"/>
      <c r="D67" s="21"/>
      <c r="E67" s="169" t="s">
        <v>11</v>
      </c>
      <c r="F67" s="107">
        <f t="shared" ref="F67:P67" si="9">(SUM(F62:F66))</f>
        <v>489</v>
      </c>
      <c r="G67" s="107">
        <f t="shared" si="9"/>
        <v>128</v>
      </c>
      <c r="H67" s="107">
        <f t="shared" si="9"/>
        <v>13</v>
      </c>
      <c r="I67" s="107">
        <f t="shared" si="9"/>
        <v>8</v>
      </c>
      <c r="J67" s="107">
        <f t="shared" si="9"/>
        <v>0</v>
      </c>
      <c r="K67" s="107">
        <f t="shared" si="9"/>
        <v>35</v>
      </c>
      <c r="L67" s="107">
        <f t="shared" si="9"/>
        <v>675</v>
      </c>
      <c r="M67" s="107">
        <f t="shared" si="9"/>
        <v>60</v>
      </c>
      <c r="N67" s="107">
        <f t="shared" si="9"/>
        <v>13</v>
      </c>
      <c r="O67" s="107">
        <f t="shared" si="9"/>
        <v>9</v>
      </c>
      <c r="P67" s="107">
        <f t="shared" si="9"/>
        <v>19</v>
      </c>
      <c r="Q67" s="198"/>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row>
    <row r="68" spans="1:83" s="12" customFormat="1" x14ac:dyDescent="0.55000000000000004">
      <c r="A68" s="206" t="s">
        <v>464</v>
      </c>
      <c r="B68" s="207"/>
      <c r="C68" s="207"/>
      <c r="D68" s="22"/>
      <c r="E68" s="65"/>
      <c r="F68" s="63"/>
      <c r="G68" s="63"/>
      <c r="H68" s="63"/>
      <c r="I68" s="63"/>
      <c r="J68" s="63"/>
      <c r="K68" s="63"/>
      <c r="L68" s="63"/>
      <c r="M68" s="63"/>
      <c r="N68" s="63"/>
      <c r="O68" s="63"/>
      <c r="P68" s="63"/>
      <c r="Q68" s="29"/>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row>
    <row r="69" spans="1:83" s="12" customFormat="1" x14ac:dyDescent="0.55000000000000004">
      <c r="A69" s="95">
        <v>903145</v>
      </c>
      <c r="B69" s="96" t="s">
        <v>18</v>
      </c>
      <c r="C69" s="97" t="s">
        <v>87</v>
      </c>
      <c r="D69" s="19" t="s">
        <v>617</v>
      </c>
      <c r="E69" s="162" t="s">
        <v>75</v>
      </c>
      <c r="F69" s="108">
        <v>113</v>
      </c>
      <c r="G69" s="109">
        <v>31</v>
      </c>
      <c r="H69" s="109">
        <v>3</v>
      </c>
      <c r="I69" s="109">
        <v>0</v>
      </c>
      <c r="J69" s="109">
        <v>0</v>
      </c>
      <c r="K69" s="109">
        <v>0</v>
      </c>
      <c r="L69" s="109">
        <v>23</v>
      </c>
      <c r="M69" s="109">
        <v>7</v>
      </c>
      <c r="N69" s="109">
        <v>5</v>
      </c>
      <c r="O69" s="109">
        <v>1</v>
      </c>
      <c r="P69" s="109">
        <v>11</v>
      </c>
      <c r="Q69" s="197" t="s">
        <v>143</v>
      </c>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row>
    <row r="70" spans="1:83" s="12" customFormat="1" x14ac:dyDescent="0.55000000000000004">
      <c r="A70" s="95">
        <v>401502</v>
      </c>
      <c r="B70" s="96"/>
      <c r="C70" s="97" t="s">
        <v>125</v>
      </c>
      <c r="D70" s="19" t="s">
        <v>90</v>
      </c>
      <c r="E70" s="162" t="s">
        <v>58</v>
      </c>
      <c r="F70" s="108">
        <v>26</v>
      </c>
      <c r="G70" s="109">
        <v>8</v>
      </c>
      <c r="H70" s="109">
        <v>1</v>
      </c>
      <c r="I70" s="109">
        <v>0</v>
      </c>
      <c r="J70" s="109">
        <v>0</v>
      </c>
      <c r="K70" s="109">
        <v>0</v>
      </c>
      <c r="L70" s="109">
        <v>140</v>
      </c>
      <c r="M70" s="109">
        <v>4</v>
      </c>
      <c r="N70" s="109">
        <v>0</v>
      </c>
      <c r="O70" s="109">
        <v>1</v>
      </c>
      <c r="P70" s="109">
        <v>1</v>
      </c>
      <c r="Q70" s="197"/>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row>
    <row r="71" spans="1:83" s="12" customFormat="1" x14ac:dyDescent="0.55000000000000004">
      <c r="A71" s="95"/>
      <c r="B71" s="96" t="s">
        <v>79</v>
      </c>
      <c r="C71" s="97" t="s">
        <v>88</v>
      </c>
      <c r="D71" s="19" t="s">
        <v>26</v>
      </c>
      <c r="E71" s="162" t="s">
        <v>55</v>
      </c>
      <c r="F71" s="108">
        <v>126</v>
      </c>
      <c r="G71" s="109">
        <v>8</v>
      </c>
      <c r="H71" s="109">
        <v>1</v>
      </c>
      <c r="I71" s="109">
        <v>0</v>
      </c>
      <c r="J71" s="109">
        <v>0</v>
      </c>
      <c r="K71" s="109">
        <v>0</v>
      </c>
      <c r="L71" s="109">
        <v>4</v>
      </c>
      <c r="M71" s="109">
        <v>26</v>
      </c>
      <c r="N71" s="109">
        <v>4</v>
      </c>
      <c r="O71" s="109">
        <v>1</v>
      </c>
      <c r="P71" s="109">
        <v>5</v>
      </c>
      <c r="Q71" s="197"/>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row>
    <row r="72" spans="1:83" s="12" customFormat="1" x14ac:dyDescent="0.55000000000000004">
      <c r="A72" s="95"/>
      <c r="B72" s="96" t="s">
        <v>59</v>
      </c>
      <c r="C72" s="97" t="s">
        <v>459</v>
      </c>
      <c r="D72" s="19" t="s">
        <v>26</v>
      </c>
      <c r="E72" s="162" t="s">
        <v>321</v>
      </c>
      <c r="F72" s="108">
        <v>34</v>
      </c>
      <c r="G72" s="108">
        <v>0</v>
      </c>
      <c r="H72" s="108">
        <v>0</v>
      </c>
      <c r="I72" s="108">
        <v>0</v>
      </c>
      <c r="J72" s="108">
        <v>0</v>
      </c>
      <c r="K72" s="108">
        <v>0</v>
      </c>
      <c r="L72" s="108">
        <v>9</v>
      </c>
      <c r="M72" s="108">
        <v>4</v>
      </c>
      <c r="N72" s="108">
        <v>2</v>
      </c>
      <c r="O72" s="108">
        <v>2</v>
      </c>
      <c r="P72" s="108">
        <v>3</v>
      </c>
      <c r="Q72" s="197"/>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row>
    <row r="73" spans="1:83" ht="28.95" customHeight="1" thickBot="1" x14ac:dyDescent="0.6">
      <c r="A73" s="105"/>
      <c r="B73" s="21"/>
      <c r="C73" s="51"/>
      <c r="D73" s="21"/>
      <c r="E73" s="169" t="s">
        <v>11</v>
      </c>
      <c r="F73" s="107">
        <f t="shared" ref="F73:P73" si="10">(SUM(F69:F72))</f>
        <v>299</v>
      </c>
      <c r="G73" s="107">
        <f t="shared" si="10"/>
        <v>47</v>
      </c>
      <c r="H73" s="107">
        <f t="shared" si="10"/>
        <v>5</v>
      </c>
      <c r="I73" s="107">
        <f t="shared" si="10"/>
        <v>0</v>
      </c>
      <c r="J73" s="107">
        <f t="shared" si="10"/>
        <v>0</v>
      </c>
      <c r="K73" s="107">
        <f t="shared" si="10"/>
        <v>0</v>
      </c>
      <c r="L73" s="107">
        <f t="shared" si="10"/>
        <v>176</v>
      </c>
      <c r="M73" s="107">
        <f t="shared" si="10"/>
        <v>41</v>
      </c>
      <c r="N73" s="107">
        <f t="shared" si="10"/>
        <v>11</v>
      </c>
      <c r="O73" s="107">
        <f t="shared" si="10"/>
        <v>5</v>
      </c>
      <c r="P73" s="107">
        <f t="shared" si="10"/>
        <v>20</v>
      </c>
      <c r="Q73" s="198"/>
    </row>
    <row r="74" spans="1:83" s="242" customFormat="1" ht="28.95" customHeight="1" x14ac:dyDescent="0.55000000000000004">
      <c r="A74" s="253" t="s">
        <v>465</v>
      </c>
      <c r="B74" s="254"/>
      <c r="C74" s="254"/>
      <c r="D74" s="239"/>
      <c r="E74" s="255"/>
      <c r="F74" s="256"/>
      <c r="G74" s="256"/>
      <c r="H74" s="256"/>
      <c r="I74" s="256"/>
      <c r="J74" s="256"/>
      <c r="K74" s="256"/>
      <c r="L74" s="256"/>
      <c r="M74" s="256"/>
      <c r="N74" s="256"/>
      <c r="O74" s="256"/>
      <c r="P74" s="256"/>
      <c r="Q74" s="257"/>
    </row>
    <row r="75" spans="1:83" s="242" customFormat="1" x14ac:dyDescent="0.55000000000000004">
      <c r="A75" s="243">
        <v>903056</v>
      </c>
      <c r="B75" s="244" t="s">
        <v>18</v>
      </c>
      <c r="C75" s="245" t="s">
        <v>91</v>
      </c>
      <c r="D75" s="258" t="s">
        <v>93</v>
      </c>
      <c r="E75" s="244" t="s">
        <v>126</v>
      </c>
      <c r="F75" s="259">
        <v>66</v>
      </c>
      <c r="G75" s="260">
        <v>11</v>
      </c>
      <c r="H75" s="260">
        <v>1</v>
      </c>
      <c r="I75" s="260">
        <v>0</v>
      </c>
      <c r="J75" s="260">
        <v>0</v>
      </c>
      <c r="K75" s="260">
        <v>38</v>
      </c>
      <c r="L75" s="260">
        <v>102</v>
      </c>
      <c r="M75" s="260">
        <v>2</v>
      </c>
      <c r="N75" s="260">
        <v>0</v>
      </c>
      <c r="O75" s="260">
        <v>1</v>
      </c>
      <c r="P75" s="260">
        <v>12</v>
      </c>
      <c r="Q75" s="261" t="s">
        <v>522</v>
      </c>
    </row>
    <row r="76" spans="1:83" s="242" customFormat="1" x14ac:dyDescent="0.55000000000000004">
      <c r="A76" s="243">
        <v>402301</v>
      </c>
      <c r="B76" s="244" t="s">
        <v>18</v>
      </c>
      <c r="C76" s="245" t="s">
        <v>72</v>
      </c>
      <c r="D76" s="258" t="s">
        <v>42</v>
      </c>
      <c r="E76" s="244" t="s">
        <v>131</v>
      </c>
      <c r="F76" s="259">
        <v>28</v>
      </c>
      <c r="G76" s="260">
        <v>21</v>
      </c>
      <c r="H76" s="260">
        <v>2</v>
      </c>
      <c r="I76" s="260">
        <v>1</v>
      </c>
      <c r="J76" s="260">
        <v>0</v>
      </c>
      <c r="K76" s="260">
        <v>7</v>
      </c>
      <c r="L76" s="260">
        <v>47</v>
      </c>
      <c r="M76" s="260">
        <v>0</v>
      </c>
      <c r="N76" s="260">
        <v>0</v>
      </c>
      <c r="O76" s="260">
        <v>0</v>
      </c>
      <c r="P76" s="260">
        <v>2</v>
      </c>
      <c r="Q76" s="261"/>
    </row>
    <row r="77" spans="1:83" s="242" customFormat="1" x14ac:dyDescent="0.55000000000000004">
      <c r="A77" s="243"/>
      <c r="B77" s="244" t="s">
        <v>120</v>
      </c>
      <c r="C77" s="245" t="s">
        <v>446</v>
      </c>
      <c r="D77" s="258" t="s">
        <v>43</v>
      </c>
      <c r="E77" s="244" t="s">
        <v>58</v>
      </c>
      <c r="F77" s="259">
        <v>34</v>
      </c>
      <c r="G77" s="260">
        <v>11</v>
      </c>
      <c r="H77" s="260">
        <v>1</v>
      </c>
      <c r="I77" s="260">
        <v>0</v>
      </c>
      <c r="J77" s="260">
        <v>0</v>
      </c>
      <c r="K77" s="260">
        <v>0</v>
      </c>
      <c r="L77" s="260">
        <v>144</v>
      </c>
      <c r="M77" s="260">
        <v>5</v>
      </c>
      <c r="N77" s="260">
        <v>1</v>
      </c>
      <c r="O77" s="260">
        <v>2</v>
      </c>
      <c r="P77" s="260">
        <v>1</v>
      </c>
      <c r="Q77" s="262"/>
    </row>
    <row r="78" spans="1:83" s="242" customFormat="1" x14ac:dyDescent="0.55000000000000004">
      <c r="A78" s="243"/>
      <c r="B78" s="263" t="s">
        <v>59</v>
      </c>
      <c r="C78" s="264" t="s">
        <v>191</v>
      </c>
      <c r="D78" s="265" t="s">
        <v>121</v>
      </c>
      <c r="E78" s="263" t="s">
        <v>322</v>
      </c>
      <c r="F78" s="266">
        <v>238</v>
      </c>
      <c r="G78" s="267">
        <v>102</v>
      </c>
      <c r="H78" s="267">
        <v>12</v>
      </c>
      <c r="I78" s="267">
        <v>1</v>
      </c>
      <c r="J78" s="267">
        <v>0</v>
      </c>
      <c r="K78" s="267">
        <v>0</v>
      </c>
      <c r="L78" s="267">
        <v>166</v>
      </c>
      <c r="M78" s="267">
        <v>27</v>
      </c>
      <c r="N78" s="267">
        <v>6</v>
      </c>
      <c r="O78" s="267">
        <v>2</v>
      </c>
      <c r="P78" s="267">
        <v>10</v>
      </c>
      <c r="Q78" s="262"/>
    </row>
    <row r="79" spans="1:83" s="242" customFormat="1" x14ac:dyDescent="0.55000000000000004">
      <c r="A79" s="243"/>
      <c r="B79" s="244" t="s">
        <v>79</v>
      </c>
      <c r="C79" s="245" t="s">
        <v>19</v>
      </c>
      <c r="D79" s="258" t="s">
        <v>26</v>
      </c>
      <c r="E79" s="244" t="s">
        <v>92</v>
      </c>
      <c r="F79" s="259">
        <v>91</v>
      </c>
      <c r="G79" s="260">
        <v>7</v>
      </c>
      <c r="H79" s="260">
        <v>1</v>
      </c>
      <c r="I79" s="260">
        <v>0</v>
      </c>
      <c r="J79" s="260">
        <v>0</v>
      </c>
      <c r="K79" s="260">
        <v>0</v>
      </c>
      <c r="L79" s="260">
        <v>21</v>
      </c>
      <c r="M79" s="260">
        <v>19</v>
      </c>
      <c r="N79" s="260">
        <v>1</v>
      </c>
      <c r="O79" s="260">
        <v>1</v>
      </c>
      <c r="P79" s="260">
        <v>2</v>
      </c>
      <c r="Q79" s="262"/>
    </row>
    <row r="80" spans="1:83" s="242" customFormat="1" x14ac:dyDescent="0.55000000000000004">
      <c r="A80" s="243"/>
      <c r="B80" s="244"/>
      <c r="C80" s="245"/>
      <c r="D80" s="258"/>
      <c r="E80" s="268" t="s">
        <v>127</v>
      </c>
      <c r="F80" s="259"/>
      <c r="G80" s="260"/>
      <c r="H80" s="260"/>
      <c r="I80" s="260"/>
      <c r="J80" s="260"/>
      <c r="K80" s="260"/>
      <c r="L80" s="260"/>
      <c r="M80" s="260"/>
      <c r="N80" s="260"/>
      <c r="O80" s="260"/>
      <c r="P80" s="260"/>
      <c r="Q80" s="262"/>
    </row>
    <row r="81" spans="1:82" s="242" customFormat="1" ht="29.4" thickBot="1" x14ac:dyDescent="0.6">
      <c r="A81" s="248"/>
      <c r="B81" s="249"/>
      <c r="C81" s="250"/>
      <c r="D81" s="249"/>
      <c r="E81" s="251" t="s">
        <v>11</v>
      </c>
      <c r="F81" s="269">
        <f t="shared" ref="F81:P81" si="11">(SUM(F75:F79))</f>
        <v>457</v>
      </c>
      <c r="G81" s="269">
        <f t="shared" si="11"/>
        <v>152</v>
      </c>
      <c r="H81" s="269">
        <f t="shared" si="11"/>
        <v>17</v>
      </c>
      <c r="I81" s="269">
        <f t="shared" si="11"/>
        <v>2</v>
      </c>
      <c r="J81" s="269">
        <f t="shared" si="11"/>
        <v>0</v>
      </c>
      <c r="K81" s="269">
        <f t="shared" si="11"/>
        <v>45</v>
      </c>
      <c r="L81" s="269">
        <f t="shared" si="11"/>
        <v>480</v>
      </c>
      <c r="M81" s="269">
        <f t="shared" si="11"/>
        <v>53</v>
      </c>
      <c r="N81" s="269">
        <f t="shared" si="11"/>
        <v>8</v>
      </c>
      <c r="O81" s="269">
        <f t="shared" si="11"/>
        <v>6</v>
      </c>
      <c r="P81" s="269">
        <f t="shared" si="11"/>
        <v>27</v>
      </c>
      <c r="Q81" s="270"/>
    </row>
    <row r="82" spans="1:82" x14ac:dyDescent="0.55000000000000004">
      <c r="A82" s="204" t="s">
        <v>466</v>
      </c>
      <c r="B82" s="205"/>
      <c r="C82" s="205"/>
      <c r="D82" s="135"/>
      <c r="E82" s="136"/>
      <c r="F82" s="137"/>
      <c r="G82" s="137"/>
      <c r="H82" s="137"/>
      <c r="I82" s="137"/>
      <c r="J82" s="137"/>
      <c r="K82" s="137"/>
      <c r="L82" s="137"/>
      <c r="M82" s="137"/>
      <c r="N82" s="137"/>
      <c r="O82" s="137"/>
      <c r="P82" s="137"/>
      <c r="Q82" s="138"/>
    </row>
    <row r="83" spans="1:82" ht="28.95" customHeight="1" x14ac:dyDescent="0.55000000000000004">
      <c r="A83" s="52">
        <v>903163</v>
      </c>
      <c r="B83" s="111" t="s">
        <v>18</v>
      </c>
      <c r="C83" s="112" t="s">
        <v>447</v>
      </c>
      <c r="D83" s="113" t="s">
        <v>40</v>
      </c>
      <c r="E83" s="111" t="s">
        <v>49</v>
      </c>
      <c r="F83" s="128">
        <v>150</v>
      </c>
      <c r="G83" s="129">
        <v>41</v>
      </c>
      <c r="H83" s="129">
        <v>5</v>
      </c>
      <c r="I83" s="129">
        <v>1</v>
      </c>
      <c r="J83" s="129">
        <v>0</v>
      </c>
      <c r="K83" s="129">
        <v>0</v>
      </c>
      <c r="L83" s="129">
        <v>310</v>
      </c>
      <c r="M83" s="129">
        <v>22</v>
      </c>
      <c r="N83" s="129">
        <v>5</v>
      </c>
      <c r="O83" s="129">
        <v>4</v>
      </c>
      <c r="P83" s="129">
        <v>6</v>
      </c>
      <c r="Q83" s="194" t="s">
        <v>523</v>
      </c>
    </row>
    <row r="84" spans="1:82" ht="34.950000000000003" customHeight="1" x14ac:dyDescent="0.55000000000000004">
      <c r="A84" s="52">
        <v>403443</v>
      </c>
      <c r="B84" s="111" t="s">
        <v>79</v>
      </c>
      <c r="C84" s="112" t="s">
        <v>145</v>
      </c>
      <c r="D84" s="113" t="s">
        <v>60</v>
      </c>
      <c r="E84" s="111" t="s">
        <v>94</v>
      </c>
      <c r="F84" s="128">
        <v>60</v>
      </c>
      <c r="G84" s="129">
        <v>18</v>
      </c>
      <c r="H84" s="129">
        <v>2</v>
      </c>
      <c r="I84" s="129">
        <v>0</v>
      </c>
      <c r="J84" s="129">
        <v>0</v>
      </c>
      <c r="K84" s="129">
        <v>0</v>
      </c>
      <c r="L84" s="129">
        <v>152</v>
      </c>
      <c r="M84" s="129">
        <v>9</v>
      </c>
      <c r="N84" s="129">
        <v>1</v>
      </c>
      <c r="O84" s="129">
        <v>1</v>
      </c>
      <c r="P84" s="129">
        <v>1</v>
      </c>
      <c r="Q84" s="194"/>
    </row>
    <row r="85" spans="1:82" ht="34.950000000000003" customHeight="1" x14ac:dyDescent="0.55000000000000004">
      <c r="A85" s="52"/>
      <c r="B85" s="116" t="s">
        <v>59</v>
      </c>
      <c r="C85" s="117" t="s">
        <v>191</v>
      </c>
      <c r="D85" s="118" t="s">
        <v>121</v>
      </c>
      <c r="E85" s="116" t="s">
        <v>322</v>
      </c>
      <c r="F85" s="132">
        <v>238</v>
      </c>
      <c r="G85" s="133">
        <v>102</v>
      </c>
      <c r="H85" s="133">
        <v>12</v>
      </c>
      <c r="I85" s="133">
        <v>1</v>
      </c>
      <c r="J85" s="133">
        <v>0</v>
      </c>
      <c r="K85" s="133">
        <v>0</v>
      </c>
      <c r="L85" s="133">
        <v>166</v>
      </c>
      <c r="M85" s="133">
        <v>27</v>
      </c>
      <c r="N85" s="133">
        <v>6</v>
      </c>
      <c r="O85" s="133">
        <v>2</v>
      </c>
      <c r="P85" s="133">
        <v>10</v>
      </c>
      <c r="Q85" s="194"/>
    </row>
    <row r="86" spans="1:82" s="12" customFormat="1" ht="29.4" thickBot="1" x14ac:dyDescent="0.6">
      <c r="A86" s="123"/>
      <c r="B86" s="124"/>
      <c r="C86" s="125"/>
      <c r="D86" s="124"/>
      <c r="E86" s="126" t="s">
        <v>11</v>
      </c>
      <c r="F86" s="127">
        <f>(SUM(F83:F85))</f>
        <v>448</v>
      </c>
      <c r="G86" s="127">
        <f>(SUM(G83:G85))</f>
        <v>161</v>
      </c>
      <c r="H86" s="127">
        <f>(SUM(H83:H85))</f>
        <v>19</v>
      </c>
      <c r="I86" s="127">
        <f>(SUM(I83:I85))</f>
        <v>2</v>
      </c>
      <c r="J86" s="127">
        <v>0</v>
      </c>
      <c r="K86" s="127">
        <f t="shared" ref="K86:P86" si="12">(SUM(K83:K85))</f>
        <v>0</v>
      </c>
      <c r="L86" s="127">
        <f t="shared" si="12"/>
        <v>628</v>
      </c>
      <c r="M86" s="127">
        <f t="shared" si="12"/>
        <v>58</v>
      </c>
      <c r="N86" s="127">
        <f t="shared" si="12"/>
        <v>12</v>
      </c>
      <c r="O86" s="127">
        <f t="shared" si="12"/>
        <v>7</v>
      </c>
      <c r="P86" s="127">
        <f t="shared" si="12"/>
        <v>17</v>
      </c>
      <c r="Q86" s="210"/>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row>
    <row r="87" spans="1:82" s="12" customFormat="1" x14ac:dyDescent="0.55000000000000004">
      <c r="A87" s="206" t="s">
        <v>467</v>
      </c>
      <c r="B87" s="207"/>
      <c r="C87" s="207"/>
      <c r="D87" s="22"/>
      <c r="E87" s="62"/>
      <c r="F87" s="63"/>
      <c r="G87" s="63"/>
      <c r="H87" s="63"/>
      <c r="I87" s="63"/>
      <c r="J87" s="63"/>
      <c r="K87" s="63"/>
      <c r="L87" s="63"/>
      <c r="M87" s="63"/>
      <c r="N87" s="63"/>
      <c r="O87" s="63"/>
      <c r="P87" s="63"/>
      <c r="Q87" s="66"/>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row>
    <row r="88" spans="1:82" ht="46.95" customHeight="1" x14ac:dyDescent="0.55000000000000004">
      <c r="A88" s="95">
        <v>903450</v>
      </c>
      <c r="B88" s="96" t="s">
        <v>18</v>
      </c>
      <c r="C88" s="97" t="s">
        <v>47</v>
      </c>
      <c r="D88" s="19" t="s">
        <v>43</v>
      </c>
      <c r="E88" s="96" t="s">
        <v>75</v>
      </c>
      <c r="F88" s="108">
        <v>74</v>
      </c>
      <c r="G88" s="109">
        <v>13</v>
      </c>
      <c r="H88" s="109">
        <v>1</v>
      </c>
      <c r="I88" s="109">
        <v>0</v>
      </c>
      <c r="J88" s="109">
        <v>0</v>
      </c>
      <c r="K88" s="109">
        <v>43</v>
      </c>
      <c r="L88" s="109">
        <v>113</v>
      </c>
      <c r="M88" s="109">
        <v>2</v>
      </c>
      <c r="N88" s="109">
        <v>0</v>
      </c>
      <c r="O88" s="109">
        <v>1</v>
      </c>
      <c r="P88" s="109">
        <v>13</v>
      </c>
      <c r="Q88" s="197" t="s">
        <v>524</v>
      </c>
    </row>
    <row r="89" spans="1:82" x14ac:dyDescent="0.55000000000000004">
      <c r="A89" s="95">
        <v>401504</v>
      </c>
      <c r="B89" s="96"/>
      <c r="C89" s="97" t="s">
        <v>173</v>
      </c>
      <c r="D89" s="19" t="s">
        <v>97</v>
      </c>
      <c r="E89" s="96" t="s">
        <v>58</v>
      </c>
      <c r="F89" s="108">
        <v>48</v>
      </c>
      <c r="G89" s="109">
        <v>0</v>
      </c>
      <c r="H89" s="109">
        <v>0</v>
      </c>
      <c r="I89" s="109">
        <v>0</v>
      </c>
      <c r="J89" s="109">
        <v>0</v>
      </c>
      <c r="K89" s="109">
        <v>0</v>
      </c>
      <c r="L89" s="109">
        <v>76</v>
      </c>
      <c r="M89" s="109">
        <v>12</v>
      </c>
      <c r="N89" s="109">
        <v>0</v>
      </c>
      <c r="O89" s="109">
        <v>5</v>
      </c>
      <c r="P89" s="109">
        <v>0</v>
      </c>
      <c r="Q89" s="197"/>
    </row>
    <row r="90" spans="1:82" x14ac:dyDescent="0.55000000000000004">
      <c r="A90" s="95"/>
      <c r="B90" s="96" t="s">
        <v>79</v>
      </c>
      <c r="C90" s="97" t="s">
        <v>95</v>
      </c>
      <c r="D90" s="19" t="s">
        <v>63</v>
      </c>
      <c r="E90" s="96" t="s">
        <v>96</v>
      </c>
      <c r="F90" s="108">
        <v>148</v>
      </c>
      <c r="G90" s="109">
        <v>11</v>
      </c>
      <c r="H90" s="109">
        <v>1</v>
      </c>
      <c r="I90" s="109">
        <v>0</v>
      </c>
      <c r="J90" s="109">
        <v>0</v>
      </c>
      <c r="K90" s="109">
        <v>0</v>
      </c>
      <c r="L90" s="109">
        <v>46</v>
      </c>
      <c r="M90" s="109">
        <v>31</v>
      </c>
      <c r="N90" s="109">
        <v>1</v>
      </c>
      <c r="O90" s="109">
        <v>0</v>
      </c>
      <c r="P90" s="109">
        <v>3</v>
      </c>
      <c r="Q90" s="197"/>
    </row>
    <row r="91" spans="1:82" x14ac:dyDescent="0.55000000000000004">
      <c r="A91" s="95"/>
      <c r="B91" s="100" t="s">
        <v>59</v>
      </c>
      <c r="C91" s="101" t="s">
        <v>25</v>
      </c>
      <c r="D91" s="102" t="s">
        <v>50</v>
      </c>
      <c r="E91" s="100" t="s">
        <v>317</v>
      </c>
      <c r="F91" s="139">
        <v>195</v>
      </c>
      <c r="G91" s="140">
        <v>0</v>
      </c>
      <c r="H91" s="140">
        <v>0</v>
      </c>
      <c r="I91" s="140">
        <v>0</v>
      </c>
      <c r="J91" s="140">
        <v>0</v>
      </c>
      <c r="K91" s="140">
        <v>0</v>
      </c>
      <c r="L91" s="140">
        <v>210</v>
      </c>
      <c r="M91" s="140">
        <v>39</v>
      </c>
      <c r="N91" s="140">
        <v>10</v>
      </c>
      <c r="O91" s="140">
        <v>9</v>
      </c>
      <c r="P91" s="140">
        <v>10</v>
      </c>
      <c r="Q91" s="197"/>
    </row>
    <row r="92" spans="1:82" ht="29.4" thickBot="1" x14ac:dyDescent="0.6">
      <c r="A92" s="105"/>
      <c r="B92" s="21"/>
      <c r="C92" s="51"/>
      <c r="D92" s="21"/>
      <c r="E92" s="106" t="s">
        <v>11</v>
      </c>
      <c r="F92" s="107">
        <f t="shared" ref="F92:P92" si="13">(SUM(F88:F91))</f>
        <v>465</v>
      </c>
      <c r="G92" s="107">
        <f t="shared" si="13"/>
        <v>24</v>
      </c>
      <c r="H92" s="107">
        <f t="shared" si="13"/>
        <v>2</v>
      </c>
      <c r="I92" s="107">
        <f t="shared" si="13"/>
        <v>0</v>
      </c>
      <c r="J92" s="107">
        <f t="shared" si="13"/>
        <v>0</v>
      </c>
      <c r="K92" s="107">
        <f t="shared" si="13"/>
        <v>43</v>
      </c>
      <c r="L92" s="107">
        <f t="shared" si="13"/>
        <v>445</v>
      </c>
      <c r="M92" s="107">
        <f t="shared" si="13"/>
        <v>84</v>
      </c>
      <c r="N92" s="107">
        <f t="shared" si="13"/>
        <v>11</v>
      </c>
      <c r="O92" s="107">
        <f t="shared" si="13"/>
        <v>15</v>
      </c>
      <c r="P92" s="107">
        <f t="shared" si="13"/>
        <v>26</v>
      </c>
      <c r="Q92" s="198"/>
    </row>
    <row r="93" spans="1:82" x14ac:dyDescent="0.55000000000000004">
      <c r="A93" s="206" t="s">
        <v>323</v>
      </c>
      <c r="B93" s="207"/>
      <c r="C93" s="207"/>
      <c r="D93" s="22"/>
      <c r="E93" s="62"/>
      <c r="F93" s="63"/>
      <c r="G93" s="63"/>
      <c r="H93" s="63"/>
      <c r="I93" s="63"/>
      <c r="J93" s="63"/>
      <c r="K93" s="63"/>
      <c r="L93" s="63"/>
      <c r="M93" s="63"/>
      <c r="N93" s="63"/>
      <c r="O93" s="63"/>
      <c r="P93" s="63"/>
      <c r="Q93" s="29"/>
    </row>
    <row r="94" spans="1:82" x14ac:dyDescent="0.55000000000000004">
      <c r="A94" s="95">
        <v>903469</v>
      </c>
      <c r="B94" s="96" t="s">
        <v>16</v>
      </c>
      <c r="C94" s="97" t="s">
        <v>98</v>
      </c>
      <c r="D94" s="19" t="s">
        <v>40</v>
      </c>
      <c r="E94" s="96" t="s">
        <v>134</v>
      </c>
      <c r="F94" s="108">
        <v>210</v>
      </c>
      <c r="G94" s="109">
        <v>72</v>
      </c>
      <c r="H94" s="109">
        <v>8</v>
      </c>
      <c r="I94" s="109">
        <v>2</v>
      </c>
      <c r="J94" s="109">
        <v>0</v>
      </c>
      <c r="K94" s="109">
        <v>30</v>
      </c>
      <c r="L94" s="109">
        <v>380</v>
      </c>
      <c r="M94" s="109">
        <v>22</v>
      </c>
      <c r="N94" s="109">
        <v>2</v>
      </c>
      <c r="O94" s="109">
        <v>1</v>
      </c>
      <c r="P94" s="109">
        <v>11</v>
      </c>
      <c r="Q94" s="197" t="s">
        <v>147</v>
      </c>
    </row>
    <row r="95" spans="1:82" x14ac:dyDescent="0.55000000000000004">
      <c r="A95" s="95">
        <v>402261</v>
      </c>
      <c r="B95" s="100" t="s">
        <v>59</v>
      </c>
      <c r="C95" s="101" t="s">
        <v>65</v>
      </c>
      <c r="D95" s="102" t="s">
        <v>26</v>
      </c>
      <c r="E95" s="100" t="s">
        <v>316</v>
      </c>
      <c r="F95" s="139">
        <v>100</v>
      </c>
      <c r="G95" s="140">
        <v>10</v>
      </c>
      <c r="H95" s="140">
        <v>1</v>
      </c>
      <c r="I95" s="140">
        <v>0</v>
      </c>
      <c r="J95" s="140">
        <v>0</v>
      </c>
      <c r="K95" s="140">
        <v>0</v>
      </c>
      <c r="L95" s="140">
        <v>321</v>
      </c>
      <c r="M95" s="140">
        <v>21</v>
      </c>
      <c r="N95" s="140">
        <v>2</v>
      </c>
      <c r="O95" s="140">
        <v>1</v>
      </c>
      <c r="P95" s="140">
        <v>2</v>
      </c>
      <c r="Q95" s="211"/>
    </row>
    <row r="96" spans="1:82" ht="29.4" thickBot="1" x14ac:dyDescent="0.6">
      <c r="A96" s="105"/>
      <c r="B96" s="21"/>
      <c r="C96" s="51"/>
      <c r="D96" s="21"/>
      <c r="E96" s="106" t="s">
        <v>11</v>
      </c>
      <c r="F96" s="107">
        <f t="shared" ref="F96:P96" si="14">(SUM(F94:F95))</f>
        <v>310</v>
      </c>
      <c r="G96" s="107">
        <f t="shared" si="14"/>
        <v>82</v>
      </c>
      <c r="H96" s="107">
        <f t="shared" si="14"/>
        <v>9</v>
      </c>
      <c r="I96" s="107">
        <f t="shared" si="14"/>
        <v>2</v>
      </c>
      <c r="J96" s="107">
        <f t="shared" si="14"/>
        <v>0</v>
      </c>
      <c r="K96" s="107">
        <f t="shared" si="14"/>
        <v>30</v>
      </c>
      <c r="L96" s="107">
        <f t="shared" si="14"/>
        <v>701</v>
      </c>
      <c r="M96" s="107">
        <f t="shared" si="14"/>
        <v>43</v>
      </c>
      <c r="N96" s="107">
        <f t="shared" si="14"/>
        <v>4</v>
      </c>
      <c r="O96" s="107">
        <f t="shared" si="14"/>
        <v>2</v>
      </c>
      <c r="P96" s="107">
        <f t="shared" si="14"/>
        <v>13</v>
      </c>
      <c r="Q96" s="212"/>
    </row>
    <row r="97" spans="1:17" x14ac:dyDescent="0.55000000000000004">
      <c r="A97" s="199" t="s">
        <v>324</v>
      </c>
      <c r="B97" s="200"/>
      <c r="C97" s="200"/>
      <c r="D97" s="22"/>
      <c r="E97" s="62"/>
      <c r="F97" s="63"/>
      <c r="G97" s="63"/>
      <c r="H97" s="63"/>
      <c r="I97" s="63"/>
      <c r="J97" s="63"/>
      <c r="K97" s="63"/>
      <c r="L97" s="63"/>
      <c r="M97" s="63"/>
      <c r="N97" s="63"/>
      <c r="O97" s="63"/>
      <c r="P97" s="63"/>
      <c r="Q97" s="40"/>
    </row>
    <row r="98" spans="1:17" x14ac:dyDescent="0.55000000000000004">
      <c r="A98" s="95">
        <v>903060</v>
      </c>
      <c r="B98" s="96" t="s">
        <v>18</v>
      </c>
      <c r="C98" s="97" t="s">
        <v>20</v>
      </c>
      <c r="D98" s="19" t="s">
        <v>22</v>
      </c>
      <c r="E98" s="96" t="s">
        <v>62</v>
      </c>
      <c r="F98" s="108">
        <v>260</v>
      </c>
      <c r="G98" s="109">
        <v>126</v>
      </c>
      <c r="H98" s="109">
        <v>14</v>
      </c>
      <c r="I98" s="109">
        <v>3</v>
      </c>
      <c r="J98" s="109">
        <v>0</v>
      </c>
      <c r="K98" s="109">
        <v>30</v>
      </c>
      <c r="L98" s="109">
        <v>540</v>
      </c>
      <c r="M98" s="109">
        <v>15</v>
      </c>
      <c r="N98" s="109">
        <v>2</v>
      </c>
      <c r="O98" s="109">
        <v>0</v>
      </c>
      <c r="P98" s="109">
        <v>17</v>
      </c>
      <c r="Q98" s="197" t="s">
        <v>525</v>
      </c>
    </row>
    <row r="99" spans="1:17" x14ac:dyDescent="0.55000000000000004">
      <c r="A99" s="95">
        <v>402360</v>
      </c>
      <c r="B99" s="96"/>
      <c r="C99" s="97" t="s">
        <v>48</v>
      </c>
      <c r="D99" s="19" t="s">
        <v>21</v>
      </c>
      <c r="E99" s="96" t="s">
        <v>58</v>
      </c>
      <c r="F99" s="108">
        <v>38</v>
      </c>
      <c r="G99" s="109">
        <v>8</v>
      </c>
      <c r="H99" s="109">
        <v>1</v>
      </c>
      <c r="I99" s="109">
        <v>0</v>
      </c>
      <c r="J99" s="109">
        <v>0</v>
      </c>
      <c r="K99" s="109">
        <v>0</v>
      </c>
      <c r="L99" s="109">
        <v>412</v>
      </c>
      <c r="M99" s="109">
        <v>7</v>
      </c>
      <c r="N99" s="109">
        <v>0</v>
      </c>
      <c r="O99" s="109">
        <v>5</v>
      </c>
      <c r="P99" s="109">
        <v>1</v>
      </c>
      <c r="Q99" s="197"/>
    </row>
    <row r="100" spans="1:17" x14ac:dyDescent="0.55000000000000004">
      <c r="A100" s="95"/>
      <c r="B100" s="96" t="s">
        <v>31</v>
      </c>
      <c r="C100" s="97" t="s">
        <v>19</v>
      </c>
      <c r="D100" s="19" t="s">
        <v>60</v>
      </c>
      <c r="E100" s="96" t="s">
        <v>67</v>
      </c>
      <c r="F100" s="108">
        <v>70</v>
      </c>
      <c r="G100" s="109">
        <v>5</v>
      </c>
      <c r="H100" s="109">
        <v>1</v>
      </c>
      <c r="I100" s="109">
        <v>0</v>
      </c>
      <c r="J100" s="109">
        <v>0</v>
      </c>
      <c r="K100" s="109">
        <v>0</v>
      </c>
      <c r="L100" s="109">
        <v>1</v>
      </c>
      <c r="M100" s="109">
        <v>15</v>
      </c>
      <c r="N100" s="109">
        <v>1</v>
      </c>
      <c r="O100" s="109">
        <v>0</v>
      </c>
      <c r="P100" s="109">
        <v>1</v>
      </c>
      <c r="Q100" s="197"/>
    </row>
    <row r="101" spans="1:17" x14ac:dyDescent="0.55000000000000004">
      <c r="A101" s="95"/>
      <c r="B101" s="100" t="s">
        <v>59</v>
      </c>
      <c r="C101" s="101" t="s">
        <v>15</v>
      </c>
      <c r="D101" s="102" t="s">
        <v>26</v>
      </c>
      <c r="E101" s="100" t="s">
        <v>310</v>
      </c>
      <c r="F101" s="103">
        <v>40</v>
      </c>
      <c r="G101" s="104">
        <v>0</v>
      </c>
      <c r="H101" s="104">
        <v>0</v>
      </c>
      <c r="I101" s="104">
        <v>0</v>
      </c>
      <c r="J101" s="104">
        <v>0</v>
      </c>
      <c r="K101" s="104">
        <v>0</v>
      </c>
      <c r="L101" s="104">
        <v>15</v>
      </c>
      <c r="M101" s="104">
        <v>4</v>
      </c>
      <c r="N101" s="104">
        <v>2</v>
      </c>
      <c r="O101" s="104">
        <v>1</v>
      </c>
      <c r="P101" s="104">
        <v>2</v>
      </c>
      <c r="Q101" s="197"/>
    </row>
    <row r="102" spans="1:17" ht="29.4" thickBot="1" x14ac:dyDescent="0.6">
      <c r="A102" s="105"/>
      <c r="B102" s="21"/>
      <c r="C102" s="51"/>
      <c r="D102" s="21"/>
      <c r="E102" s="106" t="s">
        <v>11</v>
      </c>
      <c r="F102" s="107">
        <f>(SUM(F98:F101))</f>
        <v>408</v>
      </c>
      <c r="G102" s="107">
        <f t="shared" ref="G102:P102" si="15">(SUM(G98:G101))</f>
        <v>139</v>
      </c>
      <c r="H102" s="107">
        <f t="shared" si="15"/>
        <v>16</v>
      </c>
      <c r="I102" s="107">
        <f t="shared" si="15"/>
        <v>3</v>
      </c>
      <c r="J102" s="107">
        <f t="shared" si="15"/>
        <v>0</v>
      </c>
      <c r="K102" s="107">
        <f t="shared" si="15"/>
        <v>30</v>
      </c>
      <c r="L102" s="107">
        <f t="shared" si="15"/>
        <v>968</v>
      </c>
      <c r="M102" s="107">
        <f t="shared" si="15"/>
        <v>41</v>
      </c>
      <c r="N102" s="107">
        <f t="shared" si="15"/>
        <v>5</v>
      </c>
      <c r="O102" s="107">
        <f t="shared" si="15"/>
        <v>6</v>
      </c>
      <c r="P102" s="107">
        <f t="shared" si="15"/>
        <v>21</v>
      </c>
      <c r="Q102" s="198"/>
    </row>
    <row r="103" spans="1:17" x14ac:dyDescent="0.55000000000000004">
      <c r="A103" s="199" t="s">
        <v>325</v>
      </c>
      <c r="B103" s="200"/>
      <c r="C103" s="200"/>
      <c r="D103" s="22"/>
      <c r="E103" s="62"/>
      <c r="F103" s="63"/>
      <c r="G103" s="63"/>
      <c r="H103" s="63"/>
      <c r="I103" s="63"/>
      <c r="J103" s="63"/>
      <c r="K103" s="63"/>
      <c r="L103" s="63"/>
      <c r="M103" s="63"/>
      <c r="N103" s="63"/>
      <c r="O103" s="63"/>
      <c r="P103" s="63"/>
      <c r="Q103" s="29"/>
    </row>
    <row r="104" spans="1:17" x14ac:dyDescent="0.55000000000000004">
      <c r="A104" s="95">
        <v>902890</v>
      </c>
      <c r="B104" s="96" t="s">
        <v>18</v>
      </c>
      <c r="C104" s="97" t="s">
        <v>47</v>
      </c>
      <c r="D104" s="19" t="s">
        <v>43</v>
      </c>
      <c r="E104" s="96" t="s">
        <v>75</v>
      </c>
      <c r="F104" s="108">
        <v>74</v>
      </c>
      <c r="G104" s="109">
        <v>13</v>
      </c>
      <c r="H104" s="109">
        <v>1</v>
      </c>
      <c r="I104" s="109">
        <v>0</v>
      </c>
      <c r="J104" s="109">
        <v>0</v>
      </c>
      <c r="K104" s="109">
        <v>43</v>
      </c>
      <c r="L104" s="109">
        <v>113</v>
      </c>
      <c r="M104" s="109">
        <v>2</v>
      </c>
      <c r="N104" s="109">
        <v>0</v>
      </c>
      <c r="O104" s="109">
        <v>1</v>
      </c>
      <c r="P104" s="109">
        <v>13</v>
      </c>
      <c r="Q104" s="197" t="s">
        <v>526</v>
      </c>
    </row>
    <row r="105" spans="1:17" x14ac:dyDescent="0.55000000000000004">
      <c r="A105" s="95">
        <v>403269</v>
      </c>
      <c r="B105" s="96"/>
      <c r="C105" s="97" t="s">
        <v>160</v>
      </c>
      <c r="D105" s="19" t="s">
        <v>43</v>
      </c>
      <c r="E105" s="96" t="s">
        <v>74</v>
      </c>
      <c r="F105" s="108">
        <v>30</v>
      </c>
      <c r="G105" s="109">
        <v>2</v>
      </c>
      <c r="H105" s="109">
        <v>0</v>
      </c>
      <c r="I105" s="109">
        <v>0</v>
      </c>
      <c r="J105" s="109">
        <v>0</v>
      </c>
      <c r="K105" s="109">
        <v>0</v>
      </c>
      <c r="L105" s="109">
        <v>33</v>
      </c>
      <c r="M105" s="109">
        <v>7</v>
      </c>
      <c r="N105" s="109">
        <v>0</v>
      </c>
      <c r="O105" s="109">
        <v>4</v>
      </c>
      <c r="P105" s="109">
        <v>0</v>
      </c>
      <c r="Q105" s="197"/>
    </row>
    <row r="106" spans="1:17" x14ac:dyDescent="0.55000000000000004">
      <c r="A106" s="95"/>
      <c r="B106" s="96" t="s">
        <v>79</v>
      </c>
      <c r="C106" s="97" t="s">
        <v>19</v>
      </c>
      <c r="D106" s="19" t="s">
        <v>26</v>
      </c>
      <c r="E106" s="96" t="s">
        <v>55</v>
      </c>
      <c r="F106" s="108">
        <v>111</v>
      </c>
      <c r="G106" s="109">
        <v>8</v>
      </c>
      <c r="H106" s="109">
        <v>1</v>
      </c>
      <c r="I106" s="109">
        <v>0</v>
      </c>
      <c r="J106" s="109">
        <v>0</v>
      </c>
      <c r="K106" s="109">
        <v>0</v>
      </c>
      <c r="L106" s="109">
        <v>35</v>
      </c>
      <c r="M106" s="109">
        <v>23</v>
      </c>
      <c r="N106" s="109">
        <v>1</v>
      </c>
      <c r="O106" s="109">
        <v>0</v>
      </c>
      <c r="P106" s="109">
        <v>2</v>
      </c>
      <c r="Q106" s="197"/>
    </row>
    <row r="107" spans="1:17" x14ac:dyDescent="0.55000000000000004">
      <c r="A107" s="95"/>
      <c r="B107" s="96" t="s">
        <v>99</v>
      </c>
      <c r="C107" s="97" t="s">
        <v>17</v>
      </c>
      <c r="D107" s="19" t="s">
        <v>26</v>
      </c>
      <c r="E107" s="96" t="s">
        <v>321</v>
      </c>
      <c r="F107" s="108">
        <v>28</v>
      </c>
      <c r="G107" s="109">
        <v>0</v>
      </c>
      <c r="H107" s="109">
        <v>0</v>
      </c>
      <c r="I107" s="109">
        <v>0</v>
      </c>
      <c r="J107" s="109">
        <v>0</v>
      </c>
      <c r="K107" s="109">
        <v>0</v>
      </c>
      <c r="L107" s="109">
        <v>0</v>
      </c>
      <c r="M107" s="109">
        <v>6</v>
      </c>
      <c r="N107" s="109">
        <v>2</v>
      </c>
      <c r="O107" s="109">
        <v>2</v>
      </c>
      <c r="P107" s="109">
        <v>1</v>
      </c>
      <c r="Q107" s="197"/>
    </row>
    <row r="108" spans="1:17" ht="29.4" thickBot="1" x14ac:dyDescent="0.6">
      <c r="A108" s="105"/>
      <c r="B108" s="21"/>
      <c r="C108" s="51"/>
      <c r="D108" s="21"/>
      <c r="E108" s="106" t="s">
        <v>11</v>
      </c>
      <c r="F108" s="107">
        <f t="shared" ref="F108:P108" si="16">(SUM(F104:F107))</f>
        <v>243</v>
      </c>
      <c r="G108" s="107">
        <f t="shared" si="16"/>
        <v>23</v>
      </c>
      <c r="H108" s="107">
        <f t="shared" si="16"/>
        <v>2</v>
      </c>
      <c r="I108" s="107">
        <f t="shared" si="16"/>
        <v>0</v>
      </c>
      <c r="J108" s="107">
        <f t="shared" si="16"/>
        <v>0</v>
      </c>
      <c r="K108" s="107">
        <f t="shared" si="16"/>
        <v>43</v>
      </c>
      <c r="L108" s="107">
        <f t="shared" si="16"/>
        <v>181</v>
      </c>
      <c r="M108" s="107">
        <f t="shared" si="16"/>
        <v>38</v>
      </c>
      <c r="N108" s="107">
        <f t="shared" si="16"/>
        <v>3</v>
      </c>
      <c r="O108" s="107">
        <f t="shared" si="16"/>
        <v>7</v>
      </c>
      <c r="P108" s="107">
        <f t="shared" si="16"/>
        <v>16</v>
      </c>
      <c r="Q108" s="198"/>
    </row>
    <row r="109" spans="1:17" x14ac:dyDescent="0.55000000000000004">
      <c r="A109" s="199" t="s">
        <v>468</v>
      </c>
      <c r="B109" s="200"/>
      <c r="C109" s="200"/>
      <c r="D109" s="22"/>
      <c r="E109" s="62"/>
      <c r="F109" s="63"/>
      <c r="G109" s="63"/>
      <c r="H109" s="63"/>
      <c r="I109" s="63"/>
      <c r="J109" s="63"/>
      <c r="K109" s="63"/>
      <c r="L109" s="63"/>
      <c r="M109" s="63"/>
      <c r="N109" s="63"/>
      <c r="O109" s="63"/>
      <c r="P109" s="63"/>
      <c r="Q109" s="29"/>
    </row>
    <row r="110" spans="1:17" x14ac:dyDescent="0.55000000000000004">
      <c r="A110" s="95">
        <v>903164</v>
      </c>
      <c r="B110" s="96" t="s">
        <v>73</v>
      </c>
      <c r="C110" s="110" t="s">
        <v>100</v>
      </c>
      <c r="D110" s="102" t="s">
        <v>512</v>
      </c>
      <c r="E110" s="96" t="s">
        <v>75</v>
      </c>
      <c r="F110" s="108">
        <v>89</v>
      </c>
      <c r="G110" s="109">
        <v>11</v>
      </c>
      <c r="H110" s="109">
        <v>1</v>
      </c>
      <c r="I110" s="109">
        <v>0</v>
      </c>
      <c r="J110" s="109">
        <v>0</v>
      </c>
      <c r="K110" s="109">
        <v>0</v>
      </c>
      <c r="L110" s="109">
        <v>247</v>
      </c>
      <c r="M110" s="109">
        <v>15</v>
      </c>
      <c r="N110" s="109">
        <v>3</v>
      </c>
      <c r="O110" s="109">
        <v>3</v>
      </c>
      <c r="P110" s="109">
        <v>5</v>
      </c>
      <c r="Q110" s="197" t="s">
        <v>527</v>
      </c>
    </row>
    <row r="111" spans="1:17" x14ac:dyDescent="0.55000000000000004">
      <c r="A111" s="95">
        <v>403444</v>
      </c>
      <c r="B111" s="96" t="s">
        <v>79</v>
      </c>
      <c r="C111" s="110" t="s">
        <v>19</v>
      </c>
      <c r="D111" s="19" t="s">
        <v>101</v>
      </c>
      <c r="E111" s="96" t="s">
        <v>80</v>
      </c>
      <c r="F111" s="108">
        <v>140</v>
      </c>
      <c r="G111" s="109">
        <v>11</v>
      </c>
      <c r="H111" s="109">
        <v>1</v>
      </c>
      <c r="I111" s="109">
        <v>0</v>
      </c>
      <c r="J111" s="109">
        <v>0</v>
      </c>
      <c r="K111" s="109">
        <v>0</v>
      </c>
      <c r="L111" s="109">
        <v>2</v>
      </c>
      <c r="M111" s="109">
        <v>29</v>
      </c>
      <c r="N111" s="109">
        <v>1</v>
      </c>
      <c r="O111" s="109">
        <v>0</v>
      </c>
      <c r="P111" s="109">
        <v>3</v>
      </c>
      <c r="Q111" s="197"/>
    </row>
    <row r="112" spans="1:17" x14ac:dyDescent="0.55000000000000004">
      <c r="A112" s="95"/>
      <c r="B112" s="96" t="s">
        <v>59</v>
      </c>
      <c r="C112" s="110" t="s">
        <v>17</v>
      </c>
      <c r="D112" s="19" t="s">
        <v>26</v>
      </c>
      <c r="E112" s="96" t="s">
        <v>321</v>
      </c>
      <c r="F112" s="108">
        <v>28</v>
      </c>
      <c r="G112" s="109">
        <v>0</v>
      </c>
      <c r="H112" s="109">
        <v>0</v>
      </c>
      <c r="I112" s="109">
        <v>0</v>
      </c>
      <c r="J112" s="109">
        <v>0</v>
      </c>
      <c r="K112" s="109">
        <v>0</v>
      </c>
      <c r="L112" s="109">
        <v>0</v>
      </c>
      <c r="M112" s="109">
        <v>6</v>
      </c>
      <c r="N112" s="109">
        <v>2</v>
      </c>
      <c r="O112" s="109">
        <v>2</v>
      </c>
      <c r="P112" s="109">
        <v>1</v>
      </c>
      <c r="Q112" s="197"/>
    </row>
    <row r="113" spans="1:17" ht="31.8" thickBot="1" x14ac:dyDescent="0.65">
      <c r="A113" s="105"/>
      <c r="B113" s="21"/>
      <c r="C113" s="174"/>
      <c r="D113" s="21"/>
      <c r="E113" s="149" t="s">
        <v>11</v>
      </c>
      <c r="F113" s="107">
        <f t="shared" ref="F113:P113" si="17">(SUM(F110:F112))</f>
        <v>257</v>
      </c>
      <c r="G113" s="107">
        <f t="shared" si="17"/>
        <v>22</v>
      </c>
      <c r="H113" s="107">
        <f t="shared" si="17"/>
        <v>2</v>
      </c>
      <c r="I113" s="107">
        <f t="shared" si="17"/>
        <v>0</v>
      </c>
      <c r="J113" s="107">
        <f t="shared" si="17"/>
        <v>0</v>
      </c>
      <c r="K113" s="107">
        <f t="shared" si="17"/>
        <v>0</v>
      </c>
      <c r="L113" s="107">
        <f t="shared" si="17"/>
        <v>249</v>
      </c>
      <c r="M113" s="107">
        <f t="shared" si="17"/>
        <v>50</v>
      </c>
      <c r="N113" s="107">
        <f t="shared" si="17"/>
        <v>6</v>
      </c>
      <c r="O113" s="107">
        <f t="shared" si="17"/>
        <v>5</v>
      </c>
      <c r="P113" s="107">
        <f t="shared" si="17"/>
        <v>9</v>
      </c>
      <c r="Q113" s="198"/>
    </row>
    <row r="114" spans="1:17" ht="31.2" x14ac:dyDescent="0.6">
      <c r="A114" s="199" t="s">
        <v>326</v>
      </c>
      <c r="B114" s="200"/>
      <c r="C114" s="200"/>
      <c r="D114" s="22"/>
      <c r="E114" s="67"/>
      <c r="F114" s="63"/>
      <c r="G114" s="63"/>
      <c r="H114" s="63"/>
      <c r="I114" s="63"/>
      <c r="J114" s="63"/>
      <c r="K114" s="63"/>
      <c r="L114" s="63"/>
      <c r="M114" s="63"/>
      <c r="N114" s="63"/>
      <c r="O114" s="63"/>
      <c r="P114" s="63"/>
      <c r="Q114" s="29"/>
    </row>
    <row r="115" spans="1:17" x14ac:dyDescent="0.55000000000000004">
      <c r="A115" s="95">
        <v>903144</v>
      </c>
      <c r="B115" s="96" t="s">
        <v>18</v>
      </c>
      <c r="C115" s="97" t="s">
        <v>47</v>
      </c>
      <c r="D115" s="19" t="s">
        <v>43</v>
      </c>
      <c r="E115" s="96" t="s">
        <v>49</v>
      </c>
      <c r="F115" s="108">
        <v>74</v>
      </c>
      <c r="G115" s="109">
        <v>13</v>
      </c>
      <c r="H115" s="109">
        <v>1</v>
      </c>
      <c r="I115" s="109">
        <v>0</v>
      </c>
      <c r="J115" s="109">
        <v>0</v>
      </c>
      <c r="K115" s="109">
        <v>43</v>
      </c>
      <c r="L115" s="109">
        <v>113</v>
      </c>
      <c r="M115" s="109">
        <v>2</v>
      </c>
      <c r="N115" s="109">
        <v>0</v>
      </c>
      <c r="O115" s="109">
        <v>1</v>
      </c>
      <c r="P115" s="109">
        <v>13</v>
      </c>
      <c r="Q115" s="197" t="s">
        <v>563</v>
      </c>
    </row>
    <row r="116" spans="1:17" x14ac:dyDescent="0.55000000000000004">
      <c r="A116" s="95">
        <v>403272</v>
      </c>
      <c r="B116" s="96"/>
      <c r="C116" s="97" t="s">
        <v>161</v>
      </c>
      <c r="D116" s="19" t="s">
        <v>44</v>
      </c>
      <c r="E116" s="96" t="s">
        <v>58</v>
      </c>
      <c r="F116" s="108">
        <v>13</v>
      </c>
      <c r="G116" s="109">
        <v>5</v>
      </c>
      <c r="H116" s="109">
        <v>1</v>
      </c>
      <c r="I116" s="109">
        <v>0</v>
      </c>
      <c r="J116" s="109">
        <v>0</v>
      </c>
      <c r="K116" s="109">
        <v>0</v>
      </c>
      <c r="L116" s="109">
        <v>95</v>
      </c>
      <c r="M116" s="109">
        <v>2</v>
      </c>
      <c r="N116" s="109">
        <v>0</v>
      </c>
      <c r="O116" s="109">
        <v>0</v>
      </c>
      <c r="P116" s="109">
        <v>0</v>
      </c>
      <c r="Q116" s="197"/>
    </row>
    <row r="117" spans="1:17" x14ac:dyDescent="0.55000000000000004">
      <c r="A117" s="95"/>
      <c r="B117" s="96" t="s">
        <v>31</v>
      </c>
      <c r="C117" s="97" t="s">
        <v>19</v>
      </c>
      <c r="D117" s="19" t="s">
        <v>26</v>
      </c>
      <c r="E117" s="96" t="s">
        <v>55</v>
      </c>
      <c r="F117" s="108">
        <v>111</v>
      </c>
      <c r="G117" s="109">
        <v>8</v>
      </c>
      <c r="H117" s="109">
        <v>1</v>
      </c>
      <c r="I117" s="109">
        <v>0</v>
      </c>
      <c r="J117" s="109">
        <v>0</v>
      </c>
      <c r="K117" s="109">
        <v>0</v>
      </c>
      <c r="L117" s="109">
        <v>35</v>
      </c>
      <c r="M117" s="109">
        <v>23</v>
      </c>
      <c r="N117" s="109">
        <v>1</v>
      </c>
      <c r="O117" s="109">
        <v>0</v>
      </c>
      <c r="P117" s="109">
        <v>2</v>
      </c>
      <c r="Q117" s="197"/>
    </row>
    <row r="118" spans="1:17" x14ac:dyDescent="0.55000000000000004">
      <c r="A118" s="95"/>
      <c r="B118" s="96" t="s">
        <v>59</v>
      </c>
      <c r="C118" s="97" t="s">
        <v>36</v>
      </c>
      <c r="D118" s="19" t="s">
        <v>50</v>
      </c>
      <c r="E118" s="96" t="s">
        <v>317</v>
      </c>
      <c r="F118" s="108">
        <v>142</v>
      </c>
      <c r="G118" s="109">
        <v>5</v>
      </c>
      <c r="H118" s="109">
        <v>1</v>
      </c>
      <c r="I118" s="109">
        <v>0</v>
      </c>
      <c r="J118" s="109">
        <v>0</v>
      </c>
      <c r="K118" s="109">
        <v>0</v>
      </c>
      <c r="L118" s="109">
        <v>153</v>
      </c>
      <c r="M118" s="109">
        <v>27</v>
      </c>
      <c r="N118" s="109">
        <v>7</v>
      </c>
      <c r="O118" s="109">
        <v>1</v>
      </c>
      <c r="P118" s="109">
        <v>10</v>
      </c>
      <c r="Q118" s="197"/>
    </row>
    <row r="119" spans="1:17" ht="29.4" thickBot="1" x14ac:dyDescent="0.6">
      <c r="A119" s="105"/>
      <c r="B119" s="31"/>
      <c r="C119" s="47"/>
      <c r="D119" s="21"/>
      <c r="E119" s="106" t="s">
        <v>11</v>
      </c>
      <c r="F119" s="107">
        <f t="shared" ref="F119:P119" si="18">(SUM(F115:F118))</f>
        <v>340</v>
      </c>
      <c r="G119" s="107">
        <f t="shared" si="18"/>
        <v>31</v>
      </c>
      <c r="H119" s="107">
        <f t="shared" si="18"/>
        <v>4</v>
      </c>
      <c r="I119" s="107">
        <f t="shared" si="18"/>
        <v>0</v>
      </c>
      <c r="J119" s="107">
        <f t="shared" si="18"/>
        <v>0</v>
      </c>
      <c r="K119" s="107">
        <f t="shared" si="18"/>
        <v>43</v>
      </c>
      <c r="L119" s="107">
        <f t="shared" si="18"/>
        <v>396</v>
      </c>
      <c r="M119" s="107">
        <f t="shared" si="18"/>
        <v>54</v>
      </c>
      <c r="N119" s="107">
        <f t="shared" si="18"/>
        <v>8</v>
      </c>
      <c r="O119" s="107">
        <f t="shared" si="18"/>
        <v>2</v>
      </c>
      <c r="P119" s="107">
        <f t="shared" si="18"/>
        <v>25</v>
      </c>
      <c r="Q119" s="198"/>
    </row>
    <row r="120" spans="1:17" x14ac:dyDescent="0.55000000000000004">
      <c r="A120" s="199" t="s">
        <v>469</v>
      </c>
      <c r="B120" s="200"/>
      <c r="C120" s="200"/>
      <c r="D120" s="22"/>
      <c r="E120" s="62"/>
      <c r="F120" s="63"/>
      <c r="G120" s="63"/>
      <c r="H120" s="63"/>
      <c r="I120" s="63"/>
      <c r="J120" s="63"/>
      <c r="K120" s="63"/>
      <c r="L120" s="63"/>
      <c r="M120" s="63"/>
      <c r="N120" s="63"/>
      <c r="O120" s="63"/>
      <c r="P120" s="63"/>
      <c r="Q120" s="29"/>
    </row>
    <row r="121" spans="1:17" x14ac:dyDescent="0.55000000000000004">
      <c r="A121" s="95">
        <v>903049</v>
      </c>
      <c r="B121" s="96" t="s">
        <v>103</v>
      </c>
      <c r="C121" s="97" t="s">
        <v>102</v>
      </c>
      <c r="D121" s="19" t="s">
        <v>33</v>
      </c>
      <c r="E121" s="96" t="s">
        <v>104</v>
      </c>
      <c r="F121" s="108">
        <v>220</v>
      </c>
      <c r="G121" s="109">
        <v>27</v>
      </c>
      <c r="H121" s="109">
        <v>3</v>
      </c>
      <c r="I121" s="109">
        <v>1.5</v>
      </c>
      <c r="J121" s="109">
        <v>0</v>
      </c>
      <c r="K121" s="109">
        <v>40</v>
      </c>
      <c r="L121" s="109">
        <v>330</v>
      </c>
      <c r="M121" s="109">
        <v>34</v>
      </c>
      <c r="N121" s="109">
        <v>3</v>
      </c>
      <c r="O121" s="109">
        <v>1</v>
      </c>
      <c r="P121" s="109">
        <v>14</v>
      </c>
      <c r="Q121" s="197" t="s">
        <v>528</v>
      </c>
    </row>
    <row r="122" spans="1:17" x14ac:dyDescent="0.55000000000000004">
      <c r="A122" s="95">
        <v>403354</v>
      </c>
      <c r="B122" s="96" t="s">
        <v>59</v>
      </c>
      <c r="C122" s="97" t="s">
        <v>444</v>
      </c>
      <c r="D122" s="19" t="s">
        <v>51</v>
      </c>
      <c r="E122" s="96" t="s">
        <v>312</v>
      </c>
      <c r="F122" s="98">
        <v>15</v>
      </c>
      <c r="G122" s="99">
        <v>0</v>
      </c>
      <c r="H122" s="99">
        <v>0</v>
      </c>
      <c r="I122" s="99">
        <v>0</v>
      </c>
      <c r="J122" s="99">
        <v>0</v>
      </c>
      <c r="K122" s="99">
        <v>0</v>
      </c>
      <c r="L122" s="99">
        <v>90</v>
      </c>
      <c r="M122" s="99">
        <v>3</v>
      </c>
      <c r="N122" s="99">
        <v>1</v>
      </c>
      <c r="O122" s="99">
        <v>2</v>
      </c>
      <c r="P122" s="99">
        <v>1</v>
      </c>
      <c r="Q122" s="197"/>
    </row>
    <row r="123" spans="1:17" x14ac:dyDescent="0.55000000000000004">
      <c r="A123" s="95"/>
      <c r="B123" s="96" t="s">
        <v>59</v>
      </c>
      <c r="C123" s="97" t="s">
        <v>17</v>
      </c>
      <c r="D123" s="19" t="s">
        <v>50</v>
      </c>
      <c r="E123" s="96" t="s">
        <v>321</v>
      </c>
      <c r="F123" s="108">
        <v>30</v>
      </c>
      <c r="G123" s="109">
        <v>0</v>
      </c>
      <c r="H123" s="109">
        <v>0</v>
      </c>
      <c r="I123" s="109">
        <v>0</v>
      </c>
      <c r="J123" s="109">
        <v>0</v>
      </c>
      <c r="K123" s="109">
        <v>0</v>
      </c>
      <c r="L123" s="109">
        <v>0</v>
      </c>
      <c r="M123" s="109">
        <v>6</v>
      </c>
      <c r="N123" s="109">
        <v>2</v>
      </c>
      <c r="O123" s="109">
        <v>2</v>
      </c>
      <c r="P123" s="109">
        <v>1</v>
      </c>
      <c r="Q123" s="197"/>
    </row>
    <row r="124" spans="1:17" ht="29.4" thickBot="1" x14ac:dyDescent="0.6">
      <c r="A124" s="105"/>
      <c r="B124" s="21"/>
      <c r="C124" s="51"/>
      <c r="D124" s="21"/>
      <c r="E124" s="106" t="s">
        <v>11</v>
      </c>
      <c r="F124" s="107">
        <f t="shared" ref="F124:P124" si="19">(SUM(F121:F123))</f>
        <v>265</v>
      </c>
      <c r="G124" s="107">
        <f t="shared" si="19"/>
        <v>27</v>
      </c>
      <c r="H124" s="107">
        <f t="shared" si="19"/>
        <v>3</v>
      </c>
      <c r="I124" s="107">
        <f t="shared" si="19"/>
        <v>1.5</v>
      </c>
      <c r="J124" s="107">
        <f t="shared" si="19"/>
        <v>0</v>
      </c>
      <c r="K124" s="107">
        <f t="shared" si="19"/>
        <v>40</v>
      </c>
      <c r="L124" s="107">
        <f t="shared" si="19"/>
        <v>420</v>
      </c>
      <c r="M124" s="107">
        <f t="shared" si="19"/>
        <v>43</v>
      </c>
      <c r="N124" s="107">
        <f t="shared" si="19"/>
        <v>6</v>
      </c>
      <c r="O124" s="107">
        <f t="shared" si="19"/>
        <v>5</v>
      </c>
      <c r="P124" s="107">
        <f t="shared" si="19"/>
        <v>16</v>
      </c>
      <c r="Q124" s="198"/>
    </row>
    <row r="125" spans="1:17" x14ac:dyDescent="0.55000000000000004">
      <c r="A125" s="218" t="s">
        <v>470</v>
      </c>
      <c r="B125" s="219"/>
      <c r="C125" s="219"/>
      <c r="D125" s="22"/>
      <c r="E125" s="62"/>
      <c r="F125" s="63"/>
      <c r="G125" s="63"/>
      <c r="H125" s="63"/>
      <c r="I125" s="63"/>
      <c r="J125" s="63"/>
      <c r="K125" s="63"/>
      <c r="L125" s="63"/>
      <c r="M125" s="63"/>
      <c r="N125" s="63"/>
      <c r="O125" s="63"/>
      <c r="P125" s="63"/>
      <c r="Q125" s="29"/>
    </row>
    <row r="126" spans="1:17" x14ac:dyDescent="0.55000000000000004">
      <c r="A126" s="95">
        <v>902954</v>
      </c>
      <c r="B126" s="96" t="s">
        <v>73</v>
      </c>
      <c r="C126" s="97" t="s">
        <v>515</v>
      </c>
      <c r="D126" s="19" t="s">
        <v>516</v>
      </c>
      <c r="E126" s="100" t="s">
        <v>112</v>
      </c>
      <c r="F126" s="108">
        <v>236</v>
      </c>
      <c r="G126" s="109">
        <v>173</v>
      </c>
      <c r="H126" s="109">
        <v>19</v>
      </c>
      <c r="I126" s="109">
        <v>11</v>
      </c>
      <c r="J126" s="109">
        <v>0</v>
      </c>
      <c r="K126" s="109">
        <v>53</v>
      </c>
      <c r="L126" s="109">
        <v>782</v>
      </c>
      <c r="M126" s="109">
        <v>5</v>
      </c>
      <c r="N126" s="109">
        <v>0</v>
      </c>
      <c r="O126" s="109">
        <v>2</v>
      </c>
      <c r="P126" s="109">
        <v>9</v>
      </c>
      <c r="Q126" s="197" t="s">
        <v>517</v>
      </c>
    </row>
    <row r="127" spans="1:17" x14ac:dyDescent="0.55000000000000004">
      <c r="A127" s="95">
        <v>402951</v>
      </c>
      <c r="B127" s="96" t="s">
        <v>79</v>
      </c>
      <c r="C127" s="97" t="s">
        <v>105</v>
      </c>
      <c r="D127" s="19" t="s">
        <v>26</v>
      </c>
      <c r="E127" s="96" t="s">
        <v>55</v>
      </c>
      <c r="F127" s="108">
        <v>119</v>
      </c>
      <c r="G127" s="109">
        <v>6</v>
      </c>
      <c r="H127" s="109">
        <v>1</v>
      </c>
      <c r="I127" s="109">
        <v>0</v>
      </c>
      <c r="J127" s="109">
        <v>0</v>
      </c>
      <c r="K127" s="109">
        <v>0</v>
      </c>
      <c r="L127" s="109">
        <v>0</v>
      </c>
      <c r="M127" s="109">
        <v>26</v>
      </c>
      <c r="N127" s="109">
        <v>3</v>
      </c>
      <c r="O127" s="109">
        <v>1</v>
      </c>
      <c r="P127" s="109">
        <v>4</v>
      </c>
      <c r="Q127" s="197"/>
    </row>
    <row r="128" spans="1:17" x14ac:dyDescent="0.55000000000000004">
      <c r="A128" s="95"/>
      <c r="B128" s="100" t="s">
        <v>59</v>
      </c>
      <c r="C128" s="101" t="s">
        <v>15</v>
      </c>
      <c r="D128" s="102" t="s">
        <v>26</v>
      </c>
      <c r="E128" s="100" t="s">
        <v>310</v>
      </c>
      <c r="F128" s="103">
        <v>40</v>
      </c>
      <c r="G128" s="104">
        <v>0</v>
      </c>
      <c r="H128" s="104">
        <v>0</v>
      </c>
      <c r="I128" s="104">
        <v>0</v>
      </c>
      <c r="J128" s="104">
        <v>0</v>
      </c>
      <c r="K128" s="104">
        <v>0</v>
      </c>
      <c r="L128" s="104">
        <v>15</v>
      </c>
      <c r="M128" s="104">
        <v>4</v>
      </c>
      <c r="N128" s="104">
        <v>2</v>
      </c>
      <c r="O128" s="104">
        <v>1</v>
      </c>
      <c r="P128" s="104">
        <v>2</v>
      </c>
      <c r="Q128" s="197"/>
    </row>
    <row r="129" spans="1:17" ht="29.4" thickBot="1" x14ac:dyDescent="0.6">
      <c r="A129" s="105"/>
      <c r="B129" s="21"/>
      <c r="C129" s="51"/>
      <c r="D129" s="21"/>
      <c r="E129" s="106" t="s">
        <v>11</v>
      </c>
      <c r="F129" s="107">
        <f t="shared" ref="F129:P129" si="20">(SUM(F126:F128))</f>
        <v>395</v>
      </c>
      <c r="G129" s="107">
        <f t="shared" si="20"/>
        <v>179</v>
      </c>
      <c r="H129" s="107">
        <f t="shared" si="20"/>
        <v>20</v>
      </c>
      <c r="I129" s="107">
        <f t="shared" si="20"/>
        <v>11</v>
      </c>
      <c r="J129" s="107">
        <f t="shared" si="20"/>
        <v>0</v>
      </c>
      <c r="K129" s="107">
        <f t="shared" si="20"/>
        <v>53</v>
      </c>
      <c r="L129" s="107">
        <f t="shared" si="20"/>
        <v>797</v>
      </c>
      <c r="M129" s="107">
        <f t="shared" si="20"/>
        <v>35</v>
      </c>
      <c r="N129" s="107">
        <f t="shared" si="20"/>
        <v>5</v>
      </c>
      <c r="O129" s="107">
        <f t="shared" si="20"/>
        <v>4</v>
      </c>
      <c r="P129" s="107">
        <f t="shared" si="20"/>
        <v>15</v>
      </c>
      <c r="Q129" s="198"/>
    </row>
    <row r="130" spans="1:17" x14ac:dyDescent="0.55000000000000004">
      <c r="A130" s="199" t="s">
        <v>471</v>
      </c>
      <c r="B130" s="200"/>
      <c r="C130" s="200"/>
      <c r="D130" s="22"/>
      <c r="E130" s="62"/>
      <c r="F130" s="63"/>
      <c r="G130" s="63"/>
      <c r="H130" s="63"/>
      <c r="I130" s="63"/>
      <c r="J130" s="63"/>
      <c r="K130" s="63"/>
      <c r="L130" s="63"/>
      <c r="M130" s="63"/>
      <c r="N130" s="63"/>
      <c r="O130" s="63"/>
      <c r="P130" s="63"/>
      <c r="Q130" s="29"/>
    </row>
    <row r="131" spans="1:17" x14ac:dyDescent="0.55000000000000004">
      <c r="A131" s="95">
        <v>903448</v>
      </c>
      <c r="B131" s="96" t="s">
        <v>18</v>
      </c>
      <c r="C131" s="97" t="s">
        <v>106</v>
      </c>
      <c r="D131" s="19" t="s">
        <v>33</v>
      </c>
      <c r="E131" s="96" t="s">
        <v>49</v>
      </c>
      <c r="F131" s="108">
        <v>110</v>
      </c>
      <c r="G131" s="109">
        <v>45</v>
      </c>
      <c r="H131" s="109">
        <v>5</v>
      </c>
      <c r="I131" s="109">
        <v>3</v>
      </c>
      <c r="J131" s="109">
        <v>0</v>
      </c>
      <c r="K131" s="109">
        <v>35</v>
      </c>
      <c r="L131" s="109">
        <v>230</v>
      </c>
      <c r="M131" s="109">
        <v>5</v>
      </c>
      <c r="N131" s="109">
        <v>0</v>
      </c>
      <c r="O131" s="109">
        <v>1</v>
      </c>
      <c r="P131" s="109">
        <v>12</v>
      </c>
      <c r="Q131" s="197" t="s">
        <v>564</v>
      </c>
    </row>
    <row r="132" spans="1:17" x14ac:dyDescent="0.55000000000000004">
      <c r="A132" s="95">
        <v>403072</v>
      </c>
      <c r="B132" s="96"/>
      <c r="C132" s="97" t="s">
        <v>448</v>
      </c>
      <c r="D132" s="19" t="s">
        <v>43</v>
      </c>
      <c r="E132" s="96" t="s">
        <v>58</v>
      </c>
      <c r="F132" s="108">
        <v>18</v>
      </c>
      <c r="G132" s="109">
        <v>6</v>
      </c>
      <c r="H132" s="109">
        <v>1</v>
      </c>
      <c r="I132" s="109">
        <v>0</v>
      </c>
      <c r="J132" s="109">
        <v>0</v>
      </c>
      <c r="K132" s="109">
        <v>0</v>
      </c>
      <c r="L132" s="109">
        <v>101</v>
      </c>
      <c r="M132" s="109">
        <v>3</v>
      </c>
      <c r="N132" s="109">
        <v>0</v>
      </c>
      <c r="O132" s="109">
        <v>0</v>
      </c>
      <c r="P132" s="109">
        <v>0</v>
      </c>
      <c r="Q132" s="197"/>
    </row>
    <row r="133" spans="1:17" x14ac:dyDescent="0.55000000000000004">
      <c r="A133" s="95"/>
      <c r="B133" s="96" t="s">
        <v>99</v>
      </c>
      <c r="C133" s="97" t="s">
        <v>128</v>
      </c>
      <c r="D133" s="19" t="s">
        <v>50</v>
      </c>
      <c r="E133" s="96" t="s">
        <v>328</v>
      </c>
      <c r="F133" s="108">
        <v>123</v>
      </c>
      <c r="G133" s="109">
        <v>32</v>
      </c>
      <c r="H133" s="109">
        <v>4</v>
      </c>
      <c r="I133" s="109">
        <v>2</v>
      </c>
      <c r="J133" s="109">
        <v>0</v>
      </c>
      <c r="K133" s="109">
        <v>8</v>
      </c>
      <c r="L133" s="109">
        <v>452</v>
      </c>
      <c r="M133" s="109">
        <v>19</v>
      </c>
      <c r="N133" s="109">
        <v>2</v>
      </c>
      <c r="O133" s="109">
        <v>2</v>
      </c>
      <c r="P133" s="109">
        <v>2</v>
      </c>
      <c r="Q133" s="197"/>
    </row>
    <row r="134" spans="1:17" ht="29.4" thickBot="1" x14ac:dyDescent="0.6">
      <c r="A134" s="105"/>
      <c r="B134" s="21"/>
      <c r="C134" s="51"/>
      <c r="D134" s="21"/>
      <c r="E134" s="106" t="s">
        <v>11</v>
      </c>
      <c r="F134" s="107">
        <f t="shared" ref="F134:P134" si="21">(SUM(F131:F133))</f>
        <v>251</v>
      </c>
      <c r="G134" s="107">
        <f t="shared" si="21"/>
        <v>83</v>
      </c>
      <c r="H134" s="107">
        <f t="shared" si="21"/>
        <v>10</v>
      </c>
      <c r="I134" s="107">
        <f t="shared" si="21"/>
        <v>5</v>
      </c>
      <c r="J134" s="107">
        <f t="shared" si="21"/>
        <v>0</v>
      </c>
      <c r="K134" s="107">
        <f t="shared" si="21"/>
        <v>43</v>
      </c>
      <c r="L134" s="107">
        <f t="shared" si="21"/>
        <v>783</v>
      </c>
      <c r="M134" s="107">
        <f t="shared" si="21"/>
        <v>27</v>
      </c>
      <c r="N134" s="107">
        <f t="shared" si="21"/>
        <v>2</v>
      </c>
      <c r="O134" s="107">
        <f t="shared" si="21"/>
        <v>3</v>
      </c>
      <c r="P134" s="107">
        <f t="shared" si="21"/>
        <v>14</v>
      </c>
      <c r="Q134" s="198"/>
    </row>
    <row r="135" spans="1:17" x14ac:dyDescent="0.55000000000000004">
      <c r="A135" s="199" t="s">
        <v>329</v>
      </c>
      <c r="B135" s="200"/>
      <c r="C135" s="200"/>
      <c r="D135" s="22"/>
      <c r="E135" s="62"/>
      <c r="F135" s="63"/>
      <c r="G135" s="63"/>
      <c r="H135" s="63"/>
      <c r="I135" s="63"/>
      <c r="J135" s="63"/>
      <c r="K135" s="63"/>
      <c r="L135" s="63"/>
      <c r="M135" s="63"/>
      <c r="N135" s="63"/>
      <c r="O135" s="63"/>
      <c r="P135" s="63"/>
      <c r="Q135" s="29"/>
    </row>
    <row r="136" spans="1:17" x14ac:dyDescent="0.55000000000000004">
      <c r="A136" s="95">
        <v>902953</v>
      </c>
      <c r="B136" s="96" t="s">
        <v>18</v>
      </c>
      <c r="C136" s="97" t="s">
        <v>47</v>
      </c>
      <c r="D136" s="19" t="s">
        <v>43</v>
      </c>
      <c r="E136" s="96" t="s">
        <v>49</v>
      </c>
      <c r="F136" s="108">
        <v>74</v>
      </c>
      <c r="G136" s="109">
        <v>13</v>
      </c>
      <c r="H136" s="109">
        <v>1</v>
      </c>
      <c r="I136" s="109">
        <v>0</v>
      </c>
      <c r="J136" s="109">
        <v>0</v>
      </c>
      <c r="K136" s="109">
        <v>43</v>
      </c>
      <c r="L136" s="109">
        <v>113</v>
      </c>
      <c r="M136" s="109">
        <v>2</v>
      </c>
      <c r="N136" s="109">
        <v>0</v>
      </c>
      <c r="O136" s="109">
        <v>1</v>
      </c>
      <c r="P136" s="109">
        <v>13</v>
      </c>
      <c r="Q136" s="197" t="s">
        <v>565</v>
      </c>
    </row>
    <row r="137" spans="1:17" x14ac:dyDescent="0.55000000000000004">
      <c r="A137" s="95">
        <v>401833</v>
      </c>
      <c r="B137" s="96" t="s">
        <v>18</v>
      </c>
      <c r="C137" s="97" t="s">
        <v>153</v>
      </c>
      <c r="D137" s="19" t="s">
        <v>81</v>
      </c>
      <c r="E137" s="100" t="s">
        <v>123</v>
      </c>
      <c r="F137" s="108">
        <v>87</v>
      </c>
      <c r="G137" s="109">
        <v>48</v>
      </c>
      <c r="H137" s="109">
        <v>5</v>
      </c>
      <c r="I137" s="109">
        <v>3</v>
      </c>
      <c r="J137" s="109">
        <v>0</v>
      </c>
      <c r="K137" s="109">
        <v>16</v>
      </c>
      <c r="L137" s="109">
        <v>236</v>
      </c>
      <c r="M137" s="109">
        <v>6</v>
      </c>
      <c r="N137" s="109">
        <v>0</v>
      </c>
      <c r="O137" s="109">
        <v>1</v>
      </c>
      <c r="P137" s="109">
        <v>2</v>
      </c>
      <c r="Q137" s="197"/>
    </row>
    <row r="138" spans="1:17" x14ac:dyDescent="0.55000000000000004">
      <c r="A138" s="95"/>
      <c r="B138" s="96" t="s">
        <v>79</v>
      </c>
      <c r="C138" s="97" t="s">
        <v>83</v>
      </c>
      <c r="D138" s="19" t="s">
        <v>26</v>
      </c>
      <c r="E138" s="96" t="s">
        <v>107</v>
      </c>
      <c r="F138" s="108">
        <v>128</v>
      </c>
      <c r="G138" s="109">
        <v>6</v>
      </c>
      <c r="H138" s="109">
        <v>1</v>
      </c>
      <c r="I138" s="109">
        <v>0</v>
      </c>
      <c r="J138" s="109">
        <v>0</v>
      </c>
      <c r="K138" s="109">
        <v>0</v>
      </c>
      <c r="L138" s="109">
        <v>3</v>
      </c>
      <c r="M138" s="109">
        <v>26</v>
      </c>
      <c r="N138" s="109">
        <v>2</v>
      </c>
      <c r="O138" s="109">
        <v>1</v>
      </c>
      <c r="P138" s="109">
        <v>5</v>
      </c>
      <c r="Q138" s="197"/>
    </row>
    <row r="139" spans="1:17" x14ac:dyDescent="0.55000000000000004">
      <c r="A139" s="95"/>
      <c r="B139" s="100" t="s">
        <v>59</v>
      </c>
      <c r="C139" s="101" t="s">
        <v>15</v>
      </c>
      <c r="D139" s="102" t="s">
        <v>26</v>
      </c>
      <c r="E139" s="100" t="s">
        <v>310</v>
      </c>
      <c r="F139" s="103">
        <v>40</v>
      </c>
      <c r="G139" s="104">
        <v>0</v>
      </c>
      <c r="H139" s="104">
        <v>0</v>
      </c>
      <c r="I139" s="104">
        <v>0</v>
      </c>
      <c r="J139" s="104">
        <v>0</v>
      </c>
      <c r="K139" s="104">
        <v>0</v>
      </c>
      <c r="L139" s="104">
        <v>15</v>
      </c>
      <c r="M139" s="104">
        <v>4</v>
      </c>
      <c r="N139" s="104">
        <v>2</v>
      </c>
      <c r="O139" s="104">
        <v>1</v>
      </c>
      <c r="P139" s="104">
        <v>2</v>
      </c>
      <c r="Q139" s="197"/>
    </row>
    <row r="140" spans="1:17" ht="29.4" thickBot="1" x14ac:dyDescent="0.6">
      <c r="A140" s="105"/>
      <c r="B140" s="21"/>
      <c r="C140" s="51"/>
      <c r="D140" s="21"/>
      <c r="E140" s="106" t="s">
        <v>11</v>
      </c>
      <c r="F140" s="107">
        <f t="shared" ref="F140:P140" si="22">(SUM(F136:F139))</f>
        <v>329</v>
      </c>
      <c r="G140" s="107">
        <f t="shared" si="22"/>
        <v>67</v>
      </c>
      <c r="H140" s="107">
        <f t="shared" si="22"/>
        <v>7</v>
      </c>
      <c r="I140" s="107">
        <f t="shared" si="22"/>
        <v>3</v>
      </c>
      <c r="J140" s="107">
        <f t="shared" si="22"/>
        <v>0</v>
      </c>
      <c r="K140" s="107">
        <f t="shared" si="22"/>
        <v>59</v>
      </c>
      <c r="L140" s="107">
        <f t="shared" si="22"/>
        <v>367</v>
      </c>
      <c r="M140" s="107">
        <f t="shared" si="22"/>
        <v>38</v>
      </c>
      <c r="N140" s="107">
        <f t="shared" si="22"/>
        <v>4</v>
      </c>
      <c r="O140" s="107">
        <f t="shared" si="22"/>
        <v>4</v>
      </c>
      <c r="P140" s="107">
        <f t="shared" si="22"/>
        <v>22</v>
      </c>
      <c r="Q140" s="198"/>
    </row>
    <row r="141" spans="1:17" x14ac:dyDescent="0.55000000000000004">
      <c r="A141" s="199" t="s">
        <v>381</v>
      </c>
      <c r="B141" s="200"/>
      <c r="C141" s="200"/>
      <c r="D141" s="22"/>
      <c r="E141" s="62"/>
      <c r="F141" s="63"/>
      <c r="G141" s="63"/>
      <c r="H141" s="63"/>
      <c r="I141" s="63"/>
      <c r="J141" s="63"/>
      <c r="K141" s="63"/>
      <c r="L141" s="63"/>
      <c r="M141" s="63"/>
      <c r="N141" s="63"/>
      <c r="O141" s="63"/>
      <c r="P141" s="63"/>
      <c r="Q141" s="29"/>
    </row>
    <row r="142" spans="1:17" x14ac:dyDescent="0.55000000000000004">
      <c r="A142" s="95">
        <v>903053</v>
      </c>
      <c r="B142" s="96" t="s">
        <v>79</v>
      </c>
      <c r="C142" s="97" t="s">
        <v>108</v>
      </c>
      <c r="D142" s="19" t="s">
        <v>101</v>
      </c>
      <c r="E142" s="96" t="s">
        <v>80</v>
      </c>
      <c r="F142" s="108">
        <v>170</v>
      </c>
      <c r="G142" s="109">
        <v>8</v>
      </c>
      <c r="H142" s="109">
        <v>1</v>
      </c>
      <c r="I142" s="109">
        <v>0</v>
      </c>
      <c r="J142" s="109">
        <v>0</v>
      </c>
      <c r="K142" s="109">
        <v>0</v>
      </c>
      <c r="L142" s="109">
        <v>4</v>
      </c>
      <c r="M142" s="109">
        <v>34</v>
      </c>
      <c r="N142" s="109">
        <v>3</v>
      </c>
      <c r="O142" s="109">
        <v>2</v>
      </c>
      <c r="P142" s="109">
        <v>6</v>
      </c>
      <c r="Q142" s="197" t="s">
        <v>146</v>
      </c>
    </row>
    <row r="143" spans="1:17" x14ac:dyDescent="0.55000000000000004">
      <c r="A143" s="95">
        <v>403052</v>
      </c>
      <c r="B143" s="96" t="s">
        <v>18</v>
      </c>
      <c r="C143" s="97" t="s">
        <v>34</v>
      </c>
      <c r="D143" s="19" t="s">
        <v>109</v>
      </c>
      <c r="E143" s="96" t="s">
        <v>76</v>
      </c>
      <c r="F143" s="108">
        <v>128</v>
      </c>
      <c r="G143" s="109">
        <v>80</v>
      </c>
      <c r="H143" s="109">
        <v>9</v>
      </c>
      <c r="I143" s="109">
        <v>6</v>
      </c>
      <c r="J143" s="109">
        <v>0</v>
      </c>
      <c r="K143" s="109">
        <v>27</v>
      </c>
      <c r="L143" s="109">
        <v>274</v>
      </c>
      <c r="M143" s="109">
        <v>1</v>
      </c>
      <c r="N143" s="109">
        <v>0</v>
      </c>
      <c r="O143" s="109">
        <v>1</v>
      </c>
      <c r="P143" s="109">
        <v>10</v>
      </c>
      <c r="Q143" s="197"/>
    </row>
    <row r="144" spans="1:17" x14ac:dyDescent="0.55000000000000004">
      <c r="A144" s="95"/>
      <c r="B144" s="96" t="s">
        <v>59</v>
      </c>
      <c r="C144" s="97" t="s">
        <v>444</v>
      </c>
      <c r="D144" s="19" t="s">
        <v>51</v>
      </c>
      <c r="E144" s="96" t="s">
        <v>312</v>
      </c>
      <c r="F144" s="98">
        <v>16</v>
      </c>
      <c r="G144" s="99">
        <v>2</v>
      </c>
      <c r="H144" s="99">
        <v>0</v>
      </c>
      <c r="I144" s="99">
        <v>0</v>
      </c>
      <c r="J144" s="99">
        <v>0</v>
      </c>
      <c r="K144" s="99">
        <v>0</v>
      </c>
      <c r="L144" s="99">
        <v>112</v>
      </c>
      <c r="M144" s="99">
        <v>4</v>
      </c>
      <c r="N144" s="99">
        <v>1</v>
      </c>
      <c r="O144" s="99">
        <v>2</v>
      </c>
      <c r="P144" s="99">
        <v>1</v>
      </c>
      <c r="Q144" s="197"/>
    </row>
    <row r="145" spans="1:17" x14ac:dyDescent="0.55000000000000004">
      <c r="A145" s="95"/>
      <c r="B145" s="100" t="s">
        <v>59</v>
      </c>
      <c r="C145" s="101" t="s">
        <v>15</v>
      </c>
      <c r="D145" s="102" t="s">
        <v>26</v>
      </c>
      <c r="E145" s="100" t="s">
        <v>310</v>
      </c>
      <c r="F145" s="103">
        <v>40</v>
      </c>
      <c r="G145" s="104">
        <v>0</v>
      </c>
      <c r="H145" s="104">
        <v>0</v>
      </c>
      <c r="I145" s="104">
        <v>0</v>
      </c>
      <c r="J145" s="104">
        <v>0</v>
      </c>
      <c r="K145" s="104">
        <v>0</v>
      </c>
      <c r="L145" s="104">
        <v>15</v>
      </c>
      <c r="M145" s="104">
        <v>4</v>
      </c>
      <c r="N145" s="104">
        <v>2</v>
      </c>
      <c r="O145" s="104">
        <v>1</v>
      </c>
      <c r="P145" s="104">
        <v>2</v>
      </c>
      <c r="Q145" s="197"/>
    </row>
    <row r="146" spans="1:17" ht="29.4" thickBot="1" x14ac:dyDescent="0.6">
      <c r="A146" s="105"/>
      <c r="B146" s="21"/>
      <c r="C146" s="51"/>
      <c r="D146" s="21"/>
      <c r="E146" s="106" t="s">
        <v>11</v>
      </c>
      <c r="F146" s="107">
        <f t="shared" ref="F146:P146" si="23">(SUM(F142:F145))</f>
        <v>354</v>
      </c>
      <c r="G146" s="107">
        <f t="shared" si="23"/>
        <v>90</v>
      </c>
      <c r="H146" s="107">
        <f t="shared" si="23"/>
        <v>10</v>
      </c>
      <c r="I146" s="107">
        <f t="shared" si="23"/>
        <v>6</v>
      </c>
      <c r="J146" s="107">
        <f t="shared" si="23"/>
        <v>0</v>
      </c>
      <c r="K146" s="107">
        <f t="shared" si="23"/>
        <v>27</v>
      </c>
      <c r="L146" s="107">
        <f t="shared" si="23"/>
        <v>405</v>
      </c>
      <c r="M146" s="107">
        <f t="shared" si="23"/>
        <v>43</v>
      </c>
      <c r="N146" s="107">
        <f t="shared" si="23"/>
        <v>6</v>
      </c>
      <c r="O146" s="107">
        <f t="shared" si="23"/>
        <v>6</v>
      </c>
      <c r="P146" s="107">
        <f t="shared" si="23"/>
        <v>19</v>
      </c>
      <c r="Q146" s="198"/>
    </row>
    <row r="147" spans="1:17" x14ac:dyDescent="0.55000000000000004">
      <c r="A147" s="199" t="s">
        <v>330</v>
      </c>
      <c r="B147" s="200"/>
      <c r="C147" s="200"/>
      <c r="D147" s="22"/>
      <c r="E147" s="62"/>
      <c r="F147" s="63"/>
      <c r="G147" s="63"/>
      <c r="H147" s="63"/>
      <c r="I147" s="63"/>
      <c r="J147" s="63"/>
      <c r="K147" s="63"/>
      <c r="L147" s="63"/>
      <c r="M147" s="63"/>
      <c r="N147" s="63"/>
      <c r="O147" s="63"/>
      <c r="P147" s="63"/>
      <c r="Q147" s="29"/>
    </row>
    <row r="148" spans="1:17" x14ac:dyDescent="0.55000000000000004">
      <c r="A148" s="95">
        <v>903166</v>
      </c>
      <c r="B148" s="96" t="s">
        <v>18</v>
      </c>
      <c r="C148" s="97" t="s">
        <v>122</v>
      </c>
      <c r="D148" s="19" t="s">
        <v>26</v>
      </c>
      <c r="E148" s="96" t="s">
        <v>133</v>
      </c>
      <c r="F148" s="108">
        <v>170</v>
      </c>
      <c r="G148" s="109">
        <v>5</v>
      </c>
      <c r="H148" s="109">
        <v>1</v>
      </c>
      <c r="I148" s="109">
        <v>0</v>
      </c>
      <c r="J148" s="109">
        <v>0</v>
      </c>
      <c r="K148" s="109">
        <v>0</v>
      </c>
      <c r="L148" s="109">
        <v>1</v>
      </c>
      <c r="M148" s="109">
        <v>33</v>
      </c>
      <c r="N148" s="109">
        <v>3</v>
      </c>
      <c r="O148" s="109">
        <v>1</v>
      </c>
      <c r="P148" s="109">
        <v>6</v>
      </c>
      <c r="Q148" s="197" t="s">
        <v>529</v>
      </c>
    </row>
    <row r="149" spans="1:17" x14ac:dyDescent="0.55000000000000004">
      <c r="A149" s="95">
        <v>403447</v>
      </c>
      <c r="B149" s="96" t="s">
        <v>18</v>
      </c>
      <c r="C149" s="97" t="s">
        <v>153</v>
      </c>
      <c r="D149" s="19" t="s">
        <v>89</v>
      </c>
      <c r="E149" s="96" t="s">
        <v>124</v>
      </c>
      <c r="F149" s="108">
        <v>104</v>
      </c>
      <c r="G149" s="109">
        <v>58</v>
      </c>
      <c r="H149" s="109">
        <v>6</v>
      </c>
      <c r="I149" s="109">
        <v>3</v>
      </c>
      <c r="J149" s="109">
        <v>0</v>
      </c>
      <c r="K149" s="109">
        <v>19</v>
      </c>
      <c r="L149" s="109">
        <v>283</v>
      </c>
      <c r="M149" s="109">
        <v>8</v>
      </c>
      <c r="N149" s="109">
        <v>0</v>
      </c>
      <c r="O149" s="109">
        <v>1</v>
      </c>
      <c r="P149" s="109">
        <v>2</v>
      </c>
      <c r="Q149" s="197"/>
    </row>
    <row r="150" spans="1:17" x14ac:dyDescent="0.55000000000000004">
      <c r="A150" s="95"/>
      <c r="B150" s="96" t="s">
        <v>99</v>
      </c>
      <c r="C150" s="97" t="s">
        <v>144</v>
      </c>
      <c r="D150" s="19" t="s">
        <v>50</v>
      </c>
      <c r="E150" s="96" t="s">
        <v>331</v>
      </c>
      <c r="F150" s="108">
        <v>59</v>
      </c>
      <c r="G150" s="109">
        <v>4</v>
      </c>
      <c r="H150" s="109">
        <v>0</v>
      </c>
      <c r="I150" s="109">
        <v>0</v>
      </c>
      <c r="J150" s="109">
        <v>0</v>
      </c>
      <c r="K150" s="109">
        <v>0</v>
      </c>
      <c r="L150" s="109">
        <v>6</v>
      </c>
      <c r="M150" s="109">
        <v>10</v>
      </c>
      <c r="N150" s="109">
        <v>4</v>
      </c>
      <c r="O150" s="109">
        <v>5</v>
      </c>
      <c r="P150" s="109">
        <v>4</v>
      </c>
      <c r="Q150" s="197"/>
    </row>
    <row r="151" spans="1:17" ht="29.4" thickBot="1" x14ac:dyDescent="0.6">
      <c r="A151" s="105"/>
      <c r="B151" s="21"/>
      <c r="C151" s="51"/>
      <c r="D151" s="21"/>
      <c r="E151" s="106" t="s">
        <v>11</v>
      </c>
      <c r="F151" s="107">
        <f t="shared" ref="F151:P151" si="24">(SUM(F148:F150))</f>
        <v>333</v>
      </c>
      <c r="G151" s="107">
        <f t="shared" si="24"/>
        <v>67</v>
      </c>
      <c r="H151" s="107">
        <f t="shared" si="24"/>
        <v>7</v>
      </c>
      <c r="I151" s="107">
        <f t="shared" si="24"/>
        <v>3</v>
      </c>
      <c r="J151" s="107">
        <f t="shared" si="24"/>
        <v>0</v>
      </c>
      <c r="K151" s="107">
        <f t="shared" si="24"/>
        <v>19</v>
      </c>
      <c r="L151" s="107">
        <f t="shared" si="24"/>
        <v>290</v>
      </c>
      <c r="M151" s="107">
        <f t="shared" si="24"/>
        <v>51</v>
      </c>
      <c r="N151" s="107">
        <f t="shared" si="24"/>
        <v>7</v>
      </c>
      <c r="O151" s="107">
        <f t="shared" si="24"/>
        <v>7</v>
      </c>
      <c r="P151" s="107">
        <f t="shared" si="24"/>
        <v>12</v>
      </c>
      <c r="Q151" s="198"/>
    </row>
    <row r="152" spans="1:17" x14ac:dyDescent="0.55000000000000004">
      <c r="A152" s="199" t="s">
        <v>332</v>
      </c>
      <c r="B152" s="200"/>
      <c r="C152" s="200"/>
      <c r="D152" s="22"/>
      <c r="E152" s="62"/>
      <c r="F152" s="63"/>
      <c r="G152" s="63"/>
      <c r="H152" s="63"/>
      <c r="I152" s="63"/>
      <c r="J152" s="63"/>
      <c r="K152" s="63"/>
      <c r="L152" s="63"/>
      <c r="M152" s="63"/>
      <c r="N152" s="63"/>
      <c r="O152" s="63"/>
      <c r="P152" s="63"/>
      <c r="Q152" s="29"/>
    </row>
    <row r="153" spans="1:17" x14ac:dyDescent="0.55000000000000004">
      <c r="A153" s="95">
        <v>903068</v>
      </c>
      <c r="B153" s="96" t="s">
        <v>16</v>
      </c>
      <c r="C153" s="97" t="s">
        <v>35</v>
      </c>
      <c r="D153" s="19" t="s">
        <v>37</v>
      </c>
      <c r="E153" s="96" t="s">
        <v>56</v>
      </c>
      <c r="F153" s="108">
        <v>200</v>
      </c>
      <c r="G153" s="109">
        <v>18</v>
      </c>
      <c r="H153" s="109">
        <v>2</v>
      </c>
      <c r="I153" s="109">
        <v>0</v>
      </c>
      <c r="J153" s="109">
        <v>0</v>
      </c>
      <c r="K153" s="109">
        <v>20</v>
      </c>
      <c r="L153" s="109">
        <v>147</v>
      </c>
      <c r="M153" s="109">
        <v>35</v>
      </c>
      <c r="N153" s="109">
        <v>5</v>
      </c>
      <c r="O153" s="109">
        <v>0</v>
      </c>
      <c r="P153" s="109">
        <v>11</v>
      </c>
      <c r="Q153" s="197" t="s">
        <v>530</v>
      </c>
    </row>
    <row r="154" spans="1:17" x14ac:dyDescent="0.55000000000000004">
      <c r="A154" s="95">
        <v>401608</v>
      </c>
      <c r="B154" s="96" t="s">
        <v>18</v>
      </c>
      <c r="C154" s="97" t="s">
        <v>38</v>
      </c>
      <c r="D154" s="19" t="s">
        <v>39</v>
      </c>
      <c r="E154" s="96" t="s">
        <v>57</v>
      </c>
      <c r="F154" s="108">
        <v>43</v>
      </c>
      <c r="G154" s="109">
        <v>27</v>
      </c>
      <c r="H154" s="109">
        <v>3</v>
      </c>
      <c r="I154" s="109">
        <v>2</v>
      </c>
      <c r="J154" s="109">
        <v>0</v>
      </c>
      <c r="K154" s="109">
        <v>9</v>
      </c>
      <c r="L154" s="109">
        <v>91</v>
      </c>
      <c r="M154" s="109">
        <v>0</v>
      </c>
      <c r="N154" s="109">
        <v>0</v>
      </c>
      <c r="O154" s="109">
        <v>0</v>
      </c>
      <c r="P154" s="109">
        <v>3</v>
      </c>
      <c r="Q154" s="197"/>
    </row>
    <row r="155" spans="1:17" x14ac:dyDescent="0.55000000000000004">
      <c r="A155" s="95"/>
      <c r="B155" s="96" t="s">
        <v>59</v>
      </c>
      <c r="C155" s="97" t="s">
        <v>444</v>
      </c>
      <c r="D155" s="19" t="s">
        <v>51</v>
      </c>
      <c r="E155" s="96" t="s">
        <v>312</v>
      </c>
      <c r="F155" s="98">
        <v>15</v>
      </c>
      <c r="G155" s="99">
        <v>0</v>
      </c>
      <c r="H155" s="99">
        <v>0</v>
      </c>
      <c r="I155" s="99">
        <v>0</v>
      </c>
      <c r="J155" s="99">
        <v>0</v>
      </c>
      <c r="K155" s="99">
        <v>0</v>
      </c>
      <c r="L155" s="99">
        <v>90</v>
      </c>
      <c r="M155" s="99">
        <v>3</v>
      </c>
      <c r="N155" s="99">
        <v>1</v>
      </c>
      <c r="O155" s="99">
        <v>2</v>
      </c>
      <c r="P155" s="99">
        <v>1</v>
      </c>
      <c r="Q155" s="197"/>
    </row>
    <row r="156" spans="1:17" x14ac:dyDescent="0.55000000000000004">
      <c r="A156" s="95"/>
      <c r="B156" s="96" t="s">
        <v>59</v>
      </c>
      <c r="C156" s="97" t="s">
        <v>17</v>
      </c>
      <c r="D156" s="19" t="s">
        <v>50</v>
      </c>
      <c r="E156" s="96" t="s">
        <v>321</v>
      </c>
      <c r="F156" s="108">
        <v>30</v>
      </c>
      <c r="G156" s="109">
        <v>0</v>
      </c>
      <c r="H156" s="109">
        <v>0</v>
      </c>
      <c r="I156" s="109">
        <v>0</v>
      </c>
      <c r="J156" s="109">
        <v>0</v>
      </c>
      <c r="K156" s="109">
        <v>0</v>
      </c>
      <c r="L156" s="109">
        <v>0</v>
      </c>
      <c r="M156" s="109">
        <v>6</v>
      </c>
      <c r="N156" s="109">
        <v>2</v>
      </c>
      <c r="O156" s="109">
        <v>2</v>
      </c>
      <c r="P156" s="109">
        <v>1</v>
      </c>
      <c r="Q156" s="197"/>
    </row>
    <row r="157" spans="1:17" ht="29.4" thickBot="1" x14ac:dyDescent="0.6">
      <c r="A157" s="105"/>
      <c r="B157" s="21"/>
      <c r="C157" s="51"/>
      <c r="D157" s="21"/>
      <c r="E157" s="106" t="s">
        <v>11</v>
      </c>
      <c r="F157" s="107">
        <f t="shared" ref="F157:P157" si="25">(SUM(F153:F156))</f>
        <v>288</v>
      </c>
      <c r="G157" s="107">
        <f t="shared" si="25"/>
        <v>45</v>
      </c>
      <c r="H157" s="107">
        <f t="shared" si="25"/>
        <v>5</v>
      </c>
      <c r="I157" s="107">
        <f t="shared" si="25"/>
        <v>2</v>
      </c>
      <c r="J157" s="107">
        <f t="shared" si="25"/>
        <v>0</v>
      </c>
      <c r="K157" s="107">
        <f t="shared" si="25"/>
        <v>29</v>
      </c>
      <c r="L157" s="107">
        <f t="shared" si="25"/>
        <v>328</v>
      </c>
      <c r="M157" s="107">
        <f t="shared" si="25"/>
        <v>44</v>
      </c>
      <c r="N157" s="107">
        <f t="shared" si="25"/>
        <v>8</v>
      </c>
      <c r="O157" s="107">
        <f t="shared" si="25"/>
        <v>4</v>
      </c>
      <c r="P157" s="107">
        <f t="shared" si="25"/>
        <v>16</v>
      </c>
      <c r="Q157" s="198"/>
    </row>
    <row r="158" spans="1:17" x14ac:dyDescent="0.55000000000000004">
      <c r="A158" s="199" t="s">
        <v>390</v>
      </c>
      <c r="B158" s="200"/>
      <c r="C158" s="200"/>
      <c r="D158" s="22"/>
      <c r="E158" s="62"/>
      <c r="F158" s="63"/>
      <c r="G158" s="63"/>
      <c r="H158" s="63"/>
      <c r="I158" s="63"/>
      <c r="J158" s="63"/>
      <c r="K158" s="63"/>
      <c r="L158" s="63"/>
      <c r="M158" s="63"/>
      <c r="N158" s="63"/>
      <c r="O158" s="63"/>
      <c r="P158" s="63"/>
      <c r="Q158" s="29"/>
    </row>
    <row r="159" spans="1:17" x14ac:dyDescent="0.55000000000000004">
      <c r="A159" s="95">
        <v>903059</v>
      </c>
      <c r="B159" s="96" t="s">
        <v>18</v>
      </c>
      <c r="C159" s="97" t="s">
        <v>110</v>
      </c>
      <c r="D159" s="102" t="s">
        <v>213</v>
      </c>
      <c r="E159" s="100" t="s">
        <v>112</v>
      </c>
      <c r="F159" s="108">
        <v>185</v>
      </c>
      <c r="G159" s="109">
        <v>37</v>
      </c>
      <c r="H159" s="109">
        <v>4</v>
      </c>
      <c r="I159" s="109">
        <v>0</v>
      </c>
      <c r="J159" s="109">
        <v>0</v>
      </c>
      <c r="K159" s="109">
        <v>0</v>
      </c>
      <c r="L159" s="109">
        <v>607</v>
      </c>
      <c r="M159" s="109">
        <v>30</v>
      </c>
      <c r="N159" s="109">
        <v>7</v>
      </c>
      <c r="O159" s="109">
        <v>4</v>
      </c>
      <c r="P159" s="109">
        <v>10</v>
      </c>
      <c r="Q159" s="197" t="s">
        <v>566</v>
      </c>
    </row>
    <row r="160" spans="1:17" x14ac:dyDescent="0.55000000000000004">
      <c r="A160" s="95">
        <v>402894</v>
      </c>
      <c r="B160" s="96" t="s">
        <v>18</v>
      </c>
      <c r="C160" s="97" t="s">
        <v>72</v>
      </c>
      <c r="D160" s="19" t="s">
        <v>39</v>
      </c>
      <c r="E160" s="96" t="s">
        <v>57</v>
      </c>
      <c r="F160" s="108">
        <v>57</v>
      </c>
      <c r="G160" s="109">
        <v>42</v>
      </c>
      <c r="H160" s="109">
        <v>5</v>
      </c>
      <c r="I160" s="109">
        <v>3</v>
      </c>
      <c r="J160" s="109">
        <v>0</v>
      </c>
      <c r="K160" s="109">
        <v>14</v>
      </c>
      <c r="L160" s="109">
        <v>94</v>
      </c>
      <c r="M160" s="109">
        <v>1</v>
      </c>
      <c r="N160" s="109">
        <v>0</v>
      </c>
      <c r="O160" s="109">
        <v>0</v>
      </c>
      <c r="P160" s="109">
        <v>3</v>
      </c>
      <c r="Q160" s="197"/>
    </row>
    <row r="161" spans="1:17" x14ac:dyDescent="0.55000000000000004">
      <c r="A161" s="95"/>
      <c r="B161" s="96" t="s">
        <v>59</v>
      </c>
      <c r="C161" s="97" t="s">
        <v>111</v>
      </c>
      <c r="D161" s="19" t="s">
        <v>26</v>
      </c>
      <c r="E161" s="96" t="s">
        <v>328</v>
      </c>
      <c r="F161" s="108">
        <v>92</v>
      </c>
      <c r="G161" s="109">
        <v>7</v>
      </c>
      <c r="H161" s="109">
        <v>1</v>
      </c>
      <c r="I161" s="109">
        <v>0</v>
      </c>
      <c r="J161" s="109">
        <v>0</v>
      </c>
      <c r="K161" s="109">
        <v>0</v>
      </c>
      <c r="L161" s="109">
        <v>1</v>
      </c>
      <c r="M161" s="109">
        <v>22</v>
      </c>
      <c r="N161" s="109">
        <v>3</v>
      </c>
      <c r="O161" s="109">
        <v>3</v>
      </c>
      <c r="P161" s="109">
        <v>3</v>
      </c>
      <c r="Q161" s="197"/>
    </row>
    <row r="162" spans="1:17" ht="29.4" thickBot="1" x14ac:dyDescent="0.6">
      <c r="A162" s="105"/>
      <c r="B162" s="21"/>
      <c r="C162" s="51"/>
      <c r="D162" s="21"/>
      <c r="E162" s="106" t="s">
        <v>11</v>
      </c>
      <c r="F162" s="107">
        <f t="shared" ref="F162:P162" si="26">(SUM(F159:F161))</f>
        <v>334</v>
      </c>
      <c r="G162" s="107">
        <f t="shared" si="26"/>
        <v>86</v>
      </c>
      <c r="H162" s="107">
        <f t="shared" si="26"/>
        <v>10</v>
      </c>
      <c r="I162" s="107">
        <f t="shared" si="26"/>
        <v>3</v>
      </c>
      <c r="J162" s="107">
        <f t="shared" si="26"/>
        <v>0</v>
      </c>
      <c r="K162" s="107">
        <f t="shared" si="26"/>
        <v>14</v>
      </c>
      <c r="L162" s="107">
        <f t="shared" si="26"/>
        <v>702</v>
      </c>
      <c r="M162" s="107">
        <f t="shared" si="26"/>
        <v>53</v>
      </c>
      <c r="N162" s="107">
        <f t="shared" si="26"/>
        <v>10</v>
      </c>
      <c r="O162" s="107">
        <f t="shared" si="26"/>
        <v>7</v>
      </c>
      <c r="P162" s="107">
        <f t="shared" si="26"/>
        <v>16</v>
      </c>
      <c r="Q162" s="198"/>
    </row>
    <row r="163" spans="1:17" x14ac:dyDescent="0.55000000000000004">
      <c r="A163" s="199" t="s">
        <v>333</v>
      </c>
      <c r="B163" s="200"/>
      <c r="C163" s="200"/>
      <c r="D163" s="22"/>
      <c r="E163" s="62"/>
      <c r="F163" s="63"/>
      <c r="G163" s="63"/>
      <c r="H163" s="63"/>
      <c r="I163" s="63"/>
      <c r="J163" s="63"/>
      <c r="K163" s="63"/>
      <c r="L163" s="63"/>
      <c r="M163" s="63"/>
      <c r="N163" s="63"/>
      <c r="O163" s="63"/>
      <c r="P163" s="63"/>
      <c r="Q163" s="29"/>
    </row>
    <row r="164" spans="1:17" ht="31.2" x14ac:dyDescent="0.6">
      <c r="A164" s="95">
        <v>903449</v>
      </c>
      <c r="B164" s="96" t="s">
        <v>18</v>
      </c>
      <c r="C164" s="97" t="s">
        <v>113</v>
      </c>
      <c r="D164" s="19" t="s">
        <v>33</v>
      </c>
      <c r="E164" s="146" t="s">
        <v>75</v>
      </c>
      <c r="F164" s="147">
        <v>142</v>
      </c>
      <c r="G164" s="148">
        <v>91</v>
      </c>
      <c r="H164" s="148">
        <v>10</v>
      </c>
      <c r="I164" s="148">
        <v>4</v>
      </c>
      <c r="J164" s="148">
        <v>0</v>
      </c>
      <c r="K164" s="148">
        <v>30</v>
      </c>
      <c r="L164" s="148">
        <v>253</v>
      </c>
      <c r="M164" s="148">
        <v>3</v>
      </c>
      <c r="N164" s="148">
        <v>1</v>
      </c>
      <c r="O164" s="148">
        <v>1</v>
      </c>
      <c r="P164" s="148">
        <v>10</v>
      </c>
      <c r="Q164" s="197" t="s">
        <v>531</v>
      </c>
    </row>
    <row r="165" spans="1:17" x14ac:dyDescent="0.55000000000000004">
      <c r="A165" s="95">
        <v>401518</v>
      </c>
      <c r="B165" s="100" t="s">
        <v>59</v>
      </c>
      <c r="C165" s="101" t="s">
        <v>65</v>
      </c>
      <c r="D165" s="102" t="s">
        <v>26</v>
      </c>
      <c r="E165" s="100" t="s">
        <v>316</v>
      </c>
      <c r="F165" s="139">
        <v>99.78</v>
      </c>
      <c r="G165" s="140">
        <v>10.18</v>
      </c>
      <c r="H165" s="140">
        <v>1.1299999999999999</v>
      </c>
      <c r="I165" s="140">
        <v>0</v>
      </c>
      <c r="J165" s="140">
        <v>0</v>
      </c>
      <c r="K165" s="140">
        <v>0</v>
      </c>
      <c r="L165" s="140">
        <v>321.24</v>
      </c>
      <c r="M165" s="140">
        <v>20.7</v>
      </c>
      <c r="N165" s="140">
        <v>2.15</v>
      </c>
      <c r="O165" s="140">
        <v>1.1499999999999999</v>
      </c>
      <c r="P165" s="140">
        <v>2.4500000000000002</v>
      </c>
      <c r="Q165" s="197"/>
    </row>
    <row r="166" spans="1:17" ht="31.2" x14ac:dyDescent="0.6">
      <c r="A166" s="95"/>
      <c r="B166" s="96"/>
      <c r="C166" s="97" t="s">
        <v>448</v>
      </c>
      <c r="D166" s="19" t="s">
        <v>43</v>
      </c>
      <c r="E166" s="146" t="s">
        <v>74</v>
      </c>
      <c r="F166" s="147">
        <v>20</v>
      </c>
      <c r="G166" s="148">
        <v>6</v>
      </c>
      <c r="H166" s="148">
        <v>1</v>
      </c>
      <c r="I166" s="148">
        <v>0</v>
      </c>
      <c r="J166" s="148">
        <v>0</v>
      </c>
      <c r="K166" s="148">
        <v>0</v>
      </c>
      <c r="L166" s="148">
        <v>100</v>
      </c>
      <c r="M166" s="148">
        <v>3</v>
      </c>
      <c r="N166" s="148">
        <v>0</v>
      </c>
      <c r="O166" s="148">
        <v>0</v>
      </c>
      <c r="P166" s="148">
        <v>0</v>
      </c>
      <c r="Q166" s="197"/>
    </row>
    <row r="167" spans="1:17" ht="31.8" thickBot="1" x14ac:dyDescent="0.65">
      <c r="A167" s="105"/>
      <c r="B167" s="21"/>
      <c r="C167" s="51"/>
      <c r="D167" s="21"/>
      <c r="E167" s="149" t="s">
        <v>11</v>
      </c>
      <c r="F167" s="150">
        <f t="shared" ref="F167:P167" si="27">(SUM(F164:F166))</f>
        <v>261.77999999999997</v>
      </c>
      <c r="G167" s="150">
        <f t="shared" si="27"/>
        <v>107.18</v>
      </c>
      <c r="H167" s="150">
        <f t="shared" si="27"/>
        <v>12.129999999999999</v>
      </c>
      <c r="I167" s="150">
        <f t="shared" si="27"/>
        <v>4</v>
      </c>
      <c r="J167" s="150">
        <f t="shared" si="27"/>
        <v>0</v>
      </c>
      <c r="K167" s="150">
        <f t="shared" si="27"/>
        <v>30</v>
      </c>
      <c r="L167" s="150">
        <f t="shared" si="27"/>
        <v>674.24</v>
      </c>
      <c r="M167" s="150">
        <f t="shared" si="27"/>
        <v>26.7</v>
      </c>
      <c r="N167" s="150">
        <f t="shared" si="27"/>
        <v>3.15</v>
      </c>
      <c r="O167" s="150">
        <f t="shared" si="27"/>
        <v>2.15</v>
      </c>
      <c r="P167" s="150">
        <f t="shared" si="27"/>
        <v>12.45</v>
      </c>
      <c r="Q167" s="198"/>
    </row>
    <row r="168" spans="1:17" ht="31.2" x14ac:dyDescent="0.6">
      <c r="A168" s="199" t="s">
        <v>334</v>
      </c>
      <c r="B168" s="200"/>
      <c r="C168" s="200"/>
      <c r="D168" s="22"/>
      <c r="E168" s="67"/>
      <c r="F168" s="68"/>
      <c r="G168" s="68"/>
      <c r="H168" s="68"/>
      <c r="I168" s="68"/>
      <c r="J168" s="68"/>
      <c r="K168" s="68"/>
      <c r="L168" s="68"/>
      <c r="M168" s="68"/>
      <c r="N168" s="68"/>
      <c r="O168" s="68"/>
      <c r="P168" s="68"/>
      <c r="Q168" s="29"/>
    </row>
    <row r="169" spans="1:17" ht="31.2" x14ac:dyDescent="0.6">
      <c r="A169" s="95">
        <v>903057</v>
      </c>
      <c r="B169" s="96" t="s">
        <v>18</v>
      </c>
      <c r="C169" s="97" t="s">
        <v>114</v>
      </c>
      <c r="D169" s="19" t="s">
        <v>22</v>
      </c>
      <c r="E169" s="146" t="s">
        <v>49</v>
      </c>
      <c r="F169" s="147">
        <v>150</v>
      </c>
      <c r="G169" s="108">
        <v>81</v>
      </c>
      <c r="H169" s="108">
        <v>9</v>
      </c>
      <c r="I169" s="148">
        <v>3</v>
      </c>
      <c r="J169" s="148">
        <v>0</v>
      </c>
      <c r="K169" s="148">
        <v>45</v>
      </c>
      <c r="L169" s="148">
        <v>350</v>
      </c>
      <c r="M169" s="148">
        <v>5</v>
      </c>
      <c r="N169" s="148">
        <v>0</v>
      </c>
      <c r="O169" s="148">
        <v>0</v>
      </c>
      <c r="P169" s="148">
        <v>13</v>
      </c>
      <c r="Q169" s="197" t="s">
        <v>567</v>
      </c>
    </row>
    <row r="170" spans="1:17" ht="31.2" x14ac:dyDescent="0.6">
      <c r="A170" s="95">
        <v>402359</v>
      </c>
      <c r="B170" s="96"/>
      <c r="C170" s="97" t="s">
        <v>164</v>
      </c>
      <c r="D170" s="19" t="s">
        <v>43</v>
      </c>
      <c r="E170" s="146" t="s">
        <v>58</v>
      </c>
      <c r="F170" s="147">
        <v>36</v>
      </c>
      <c r="G170" s="108">
        <v>19</v>
      </c>
      <c r="H170" s="108">
        <v>2</v>
      </c>
      <c r="I170" s="148">
        <v>1</v>
      </c>
      <c r="J170" s="148">
        <v>0</v>
      </c>
      <c r="K170" s="148">
        <v>6</v>
      </c>
      <c r="L170" s="148">
        <v>127</v>
      </c>
      <c r="M170" s="148">
        <v>3</v>
      </c>
      <c r="N170" s="148">
        <v>0</v>
      </c>
      <c r="O170" s="148">
        <v>0</v>
      </c>
      <c r="P170" s="148">
        <v>1</v>
      </c>
      <c r="Q170" s="197"/>
    </row>
    <row r="171" spans="1:17" ht="31.2" x14ac:dyDescent="0.6">
      <c r="A171" s="95"/>
      <c r="B171" s="96" t="s">
        <v>31</v>
      </c>
      <c r="C171" s="97" t="s">
        <v>83</v>
      </c>
      <c r="D171" s="19" t="s">
        <v>26</v>
      </c>
      <c r="E171" s="146" t="s">
        <v>55</v>
      </c>
      <c r="F171" s="147">
        <v>128</v>
      </c>
      <c r="G171" s="108">
        <v>6</v>
      </c>
      <c r="H171" s="108">
        <v>1</v>
      </c>
      <c r="I171" s="148">
        <v>0</v>
      </c>
      <c r="J171" s="148">
        <v>0</v>
      </c>
      <c r="K171" s="148">
        <v>0</v>
      </c>
      <c r="L171" s="148">
        <v>3</v>
      </c>
      <c r="M171" s="148">
        <v>26</v>
      </c>
      <c r="N171" s="148">
        <v>2</v>
      </c>
      <c r="O171" s="148">
        <v>1</v>
      </c>
      <c r="P171" s="148">
        <v>5</v>
      </c>
      <c r="Q171" s="197"/>
    </row>
    <row r="172" spans="1:17" x14ac:dyDescent="0.55000000000000004">
      <c r="A172" s="95"/>
      <c r="B172" s="100" t="s">
        <v>59</v>
      </c>
      <c r="C172" s="101" t="s">
        <v>15</v>
      </c>
      <c r="D172" s="102" t="s">
        <v>26</v>
      </c>
      <c r="E172" s="100" t="s">
        <v>310</v>
      </c>
      <c r="F172" s="103">
        <v>40</v>
      </c>
      <c r="G172" s="104">
        <v>0</v>
      </c>
      <c r="H172" s="104">
        <v>0</v>
      </c>
      <c r="I172" s="104">
        <v>0</v>
      </c>
      <c r="J172" s="104">
        <v>0</v>
      </c>
      <c r="K172" s="104">
        <v>0</v>
      </c>
      <c r="L172" s="104">
        <v>15</v>
      </c>
      <c r="M172" s="104">
        <v>4</v>
      </c>
      <c r="N172" s="104">
        <v>2</v>
      </c>
      <c r="O172" s="104">
        <v>1</v>
      </c>
      <c r="P172" s="104">
        <v>2</v>
      </c>
      <c r="Q172" s="197"/>
    </row>
    <row r="173" spans="1:17" ht="31.8" thickBot="1" x14ac:dyDescent="0.65">
      <c r="A173" s="105"/>
      <c r="B173" s="21"/>
      <c r="C173" s="51"/>
      <c r="D173" s="21"/>
      <c r="E173" s="149" t="s">
        <v>11</v>
      </c>
      <c r="F173" s="150">
        <f t="shared" ref="F173:P173" si="28">(SUM(F169:F172))</f>
        <v>354</v>
      </c>
      <c r="G173" s="107">
        <f t="shared" si="28"/>
        <v>106</v>
      </c>
      <c r="H173" s="107">
        <f t="shared" si="28"/>
        <v>12</v>
      </c>
      <c r="I173" s="150">
        <f t="shared" si="28"/>
        <v>4</v>
      </c>
      <c r="J173" s="150">
        <f t="shared" si="28"/>
        <v>0</v>
      </c>
      <c r="K173" s="150">
        <f t="shared" si="28"/>
        <v>51</v>
      </c>
      <c r="L173" s="150">
        <f t="shared" si="28"/>
        <v>495</v>
      </c>
      <c r="M173" s="150">
        <f t="shared" si="28"/>
        <v>38</v>
      </c>
      <c r="N173" s="150">
        <f t="shared" si="28"/>
        <v>4</v>
      </c>
      <c r="O173" s="150">
        <f t="shared" si="28"/>
        <v>2</v>
      </c>
      <c r="P173" s="150">
        <f t="shared" si="28"/>
        <v>21</v>
      </c>
      <c r="Q173" s="198"/>
    </row>
    <row r="174" spans="1:17" ht="29.4" customHeight="1" x14ac:dyDescent="0.6">
      <c r="A174" s="199" t="s">
        <v>335</v>
      </c>
      <c r="B174" s="200"/>
      <c r="C174" s="200"/>
      <c r="D174" s="22"/>
      <c r="E174" s="67"/>
      <c r="F174" s="68"/>
      <c r="G174" s="63"/>
      <c r="H174" s="63"/>
      <c r="I174" s="68"/>
      <c r="J174" s="68"/>
      <c r="K174" s="68"/>
      <c r="L174" s="68"/>
      <c r="M174" s="68"/>
      <c r="N174" s="68"/>
      <c r="O174" s="68"/>
      <c r="P174" s="68"/>
      <c r="Q174" s="29"/>
    </row>
    <row r="175" spans="1:17" ht="29.4" customHeight="1" x14ac:dyDescent="0.55000000000000004">
      <c r="A175" s="95">
        <v>903050</v>
      </c>
      <c r="B175" s="96" t="s">
        <v>73</v>
      </c>
      <c r="C175" s="97" t="s">
        <v>47</v>
      </c>
      <c r="D175" s="19" t="s">
        <v>43</v>
      </c>
      <c r="E175" s="96" t="s">
        <v>49</v>
      </c>
      <c r="F175" s="108">
        <v>74</v>
      </c>
      <c r="G175" s="109">
        <v>13</v>
      </c>
      <c r="H175" s="109">
        <v>1</v>
      </c>
      <c r="I175" s="109">
        <v>0</v>
      </c>
      <c r="J175" s="109">
        <v>0</v>
      </c>
      <c r="K175" s="109">
        <v>43</v>
      </c>
      <c r="L175" s="109">
        <v>113</v>
      </c>
      <c r="M175" s="109">
        <v>2</v>
      </c>
      <c r="N175" s="109">
        <v>0</v>
      </c>
      <c r="O175" s="109">
        <v>1</v>
      </c>
      <c r="P175" s="109">
        <v>13</v>
      </c>
      <c r="Q175" s="197" t="s">
        <v>568</v>
      </c>
    </row>
    <row r="176" spans="1:17" ht="29.4" customHeight="1" x14ac:dyDescent="0.55000000000000004">
      <c r="A176" s="95">
        <v>401612</v>
      </c>
      <c r="B176" s="96"/>
      <c r="C176" s="97" t="s">
        <v>165</v>
      </c>
      <c r="D176" s="19" t="s">
        <v>43</v>
      </c>
      <c r="E176" s="96" t="s">
        <v>74</v>
      </c>
      <c r="F176" s="108">
        <v>56</v>
      </c>
      <c r="G176" s="109">
        <v>7</v>
      </c>
      <c r="H176" s="109">
        <v>1</v>
      </c>
      <c r="I176" s="109">
        <v>0</v>
      </c>
      <c r="J176" s="109">
        <v>0</v>
      </c>
      <c r="K176" s="109">
        <v>0</v>
      </c>
      <c r="L176" s="109">
        <v>480</v>
      </c>
      <c r="M176" s="109">
        <v>11</v>
      </c>
      <c r="N176" s="109">
        <v>0</v>
      </c>
      <c r="O176" s="109">
        <v>5</v>
      </c>
      <c r="P176" s="109">
        <v>1</v>
      </c>
      <c r="Q176" s="197"/>
    </row>
    <row r="177" spans="1:17" x14ac:dyDescent="0.55000000000000004">
      <c r="A177" s="95"/>
      <c r="B177" s="96" t="s">
        <v>31</v>
      </c>
      <c r="C177" s="97" t="s">
        <v>19</v>
      </c>
      <c r="D177" s="19" t="s">
        <v>26</v>
      </c>
      <c r="E177" s="96" t="s">
        <v>115</v>
      </c>
      <c r="F177" s="108">
        <v>105</v>
      </c>
      <c r="G177" s="109">
        <v>8</v>
      </c>
      <c r="H177" s="109">
        <v>1</v>
      </c>
      <c r="I177" s="109">
        <v>0</v>
      </c>
      <c r="J177" s="109">
        <v>0</v>
      </c>
      <c r="K177" s="109">
        <v>0</v>
      </c>
      <c r="L177" s="109">
        <v>1</v>
      </c>
      <c r="M177" s="109">
        <v>22</v>
      </c>
      <c r="N177" s="109">
        <v>1</v>
      </c>
      <c r="O177" s="109">
        <v>0</v>
      </c>
      <c r="P177" s="109">
        <v>2</v>
      </c>
      <c r="Q177" s="197"/>
    </row>
    <row r="178" spans="1:17" x14ac:dyDescent="0.55000000000000004">
      <c r="A178" s="95"/>
      <c r="B178" s="96" t="s">
        <v>59</v>
      </c>
      <c r="C178" s="97" t="s">
        <v>116</v>
      </c>
      <c r="D178" s="19" t="s">
        <v>26</v>
      </c>
      <c r="E178" s="96" t="s">
        <v>336</v>
      </c>
      <c r="F178" s="108">
        <v>33</v>
      </c>
      <c r="G178" s="109">
        <v>0</v>
      </c>
      <c r="H178" s="109">
        <v>0</v>
      </c>
      <c r="I178" s="109">
        <v>0</v>
      </c>
      <c r="J178" s="109">
        <v>0</v>
      </c>
      <c r="K178" s="109">
        <v>0</v>
      </c>
      <c r="L178" s="109">
        <v>42</v>
      </c>
      <c r="M178" s="109">
        <v>6</v>
      </c>
      <c r="N178" s="109">
        <v>2</v>
      </c>
      <c r="O178" s="109">
        <v>3</v>
      </c>
      <c r="P178" s="109">
        <v>1</v>
      </c>
      <c r="Q178" s="197"/>
    </row>
    <row r="179" spans="1:17" ht="29.4" thickBot="1" x14ac:dyDescent="0.6">
      <c r="A179" s="105"/>
      <c r="B179" s="21"/>
      <c r="C179" s="51"/>
      <c r="D179" s="21"/>
      <c r="E179" s="106" t="s">
        <v>11</v>
      </c>
      <c r="F179" s="107">
        <f t="shared" ref="F179:P179" si="29">(SUM(F175:F178))</f>
        <v>268</v>
      </c>
      <c r="G179" s="107">
        <f t="shared" si="29"/>
        <v>28</v>
      </c>
      <c r="H179" s="107">
        <f t="shared" si="29"/>
        <v>3</v>
      </c>
      <c r="I179" s="107">
        <f t="shared" si="29"/>
        <v>0</v>
      </c>
      <c r="J179" s="107">
        <f t="shared" si="29"/>
        <v>0</v>
      </c>
      <c r="K179" s="107">
        <f t="shared" si="29"/>
        <v>43</v>
      </c>
      <c r="L179" s="107">
        <f t="shared" si="29"/>
        <v>636</v>
      </c>
      <c r="M179" s="107">
        <f t="shared" si="29"/>
        <v>41</v>
      </c>
      <c r="N179" s="107">
        <f t="shared" si="29"/>
        <v>3</v>
      </c>
      <c r="O179" s="107">
        <f t="shared" si="29"/>
        <v>9</v>
      </c>
      <c r="P179" s="107">
        <f t="shared" si="29"/>
        <v>17</v>
      </c>
      <c r="Q179" s="198"/>
    </row>
    <row r="180" spans="1:17" x14ac:dyDescent="0.55000000000000004">
      <c r="A180" s="199" t="s">
        <v>472</v>
      </c>
      <c r="B180" s="200"/>
      <c r="C180" s="200"/>
      <c r="D180" s="22"/>
      <c r="E180" s="62"/>
      <c r="F180" s="63"/>
      <c r="G180" s="63"/>
      <c r="H180" s="63"/>
      <c r="I180" s="63"/>
      <c r="J180" s="63"/>
      <c r="K180" s="63"/>
      <c r="L180" s="63"/>
      <c r="M180" s="63"/>
      <c r="N180" s="63"/>
      <c r="O180" s="63"/>
      <c r="P180" s="63"/>
      <c r="Q180" s="29"/>
    </row>
    <row r="181" spans="1:17" x14ac:dyDescent="0.55000000000000004">
      <c r="A181" s="95">
        <v>903444</v>
      </c>
      <c r="B181" s="96" t="s">
        <v>18</v>
      </c>
      <c r="C181" s="97" t="s">
        <v>513</v>
      </c>
      <c r="D181" s="19" t="s">
        <v>118</v>
      </c>
      <c r="E181" s="96" t="s">
        <v>76</v>
      </c>
      <c r="F181" s="108">
        <v>118</v>
      </c>
      <c r="G181" s="109">
        <v>38</v>
      </c>
      <c r="H181" s="109">
        <v>4</v>
      </c>
      <c r="I181" s="109">
        <v>1</v>
      </c>
      <c r="J181" s="109">
        <v>0</v>
      </c>
      <c r="K181" s="109">
        <v>15</v>
      </c>
      <c r="L181" s="109">
        <v>260</v>
      </c>
      <c r="M181" s="109">
        <v>11</v>
      </c>
      <c r="N181" s="109">
        <v>3</v>
      </c>
      <c r="O181" s="109">
        <v>4</v>
      </c>
      <c r="P181" s="109">
        <v>10</v>
      </c>
      <c r="Q181" s="197" t="s">
        <v>569</v>
      </c>
    </row>
    <row r="182" spans="1:17" x14ac:dyDescent="0.55000000000000004">
      <c r="A182" s="95">
        <v>403702</v>
      </c>
      <c r="B182" s="96" t="s">
        <v>18</v>
      </c>
      <c r="C182" s="97" t="s">
        <v>72</v>
      </c>
      <c r="D182" s="19" t="s">
        <v>117</v>
      </c>
      <c r="E182" s="96" t="s">
        <v>57</v>
      </c>
      <c r="F182" s="108">
        <v>57</v>
      </c>
      <c r="G182" s="109">
        <v>42</v>
      </c>
      <c r="H182" s="109">
        <v>5</v>
      </c>
      <c r="I182" s="109">
        <v>3</v>
      </c>
      <c r="J182" s="109">
        <v>0</v>
      </c>
      <c r="K182" s="109">
        <v>14</v>
      </c>
      <c r="L182" s="109">
        <v>94</v>
      </c>
      <c r="M182" s="109">
        <v>1</v>
      </c>
      <c r="N182" s="109">
        <v>0</v>
      </c>
      <c r="O182" s="109">
        <v>0</v>
      </c>
      <c r="P182" s="109">
        <v>3</v>
      </c>
      <c r="Q182" s="197"/>
    </row>
    <row r="183" spans="1:17" x14ac:dyDescent="0.55000000000000004">
      <c r="A183" s="95"/>
      <c r="B183" s="96" t="s">
        <v>31</v>
      </c>
      <c r="C183" s="97" t="s">
        <v>19</v>
      </c>
      <c r="D183" s="19" t="s">
        <v>63</v>
      </c>
      <c r="E183" s="96" t="s">
        <v>80</v>
      </c>
      <c r="F183" s="108">
        <v>140</v>
      </c>
      <c r="G183" s="109">
        <v>11</v>
      </c>
      <c r="H183" s="109">
        <v>1</v>
      </c>
      <c r="I183" s="109">
        <v>0</v>
      </c>
      <c r="J183" s="109">
        <v>0</v>
      </c>
      <c r="K183" s="109">
        <v>0</v>
      </c>
      <c r="L183" s="109">
        <v>2</v>
      </c>
      <c r="M183" s="109">
        <v>29</v>
      </c>
      <c r="N183" s="109">
        <v>1</v>
      </c>
      <c r="O183" s="109">
        <v>0</v>
      </c>
      <c r="P183" s="109">
        <v>3</v>
      </c>
      <c r="Q183" s="197"/>
    </row>
    <row r="184" spans="1:17" x14ac:dyDescent="0.55000000000000004">
      <c r="A184" s="95"/>
      <c r="B184" s="96" t="s">
        <v>59</v>
      </c>
      <c r="C184" s="97" t="s">
        <v>116</v>
      </c>
      <c r="D184" s="19" t="s">
        <v>26</v>
      </c>
      <c r="E184" s="96" t="s">
        <v>336</v>
      </c>
      <c r="F184" s="108">
        <v>33</v>
      </c>
      <c r="G184" s="109">
        <v>0</v>
      </c>
      <c r="H184" s="109">
        <v>0</v>
      </c>
      <c r="I184" s="109">
        <v>0</v>
      </c>
      <c r="J184" s="109">
        <v>0</v>
      </c>
      <c r="K184" s="109">
        <v>0</v>
      </c>
      <c r="L184" s="109">
        <v>42</v>
      </c>
      <c r="M184" s="109">
        <v>6</v>
      </c>
      <c r="N184" s="109">
        <v>2</v>
      </c>
      <c r="O184" s="109">
        <v>3</v>
      </c>
      <c r="P184" s="109">
        <v>1</v>
      </c>
      <c r="Q184" s="197"/>
    </row>
    <row r="185" spans="1:17" ht="29.4" thickBot="1" x14ac:dyDescent="0.6">
      <c r="A185" s="105"/>
      <c r="B185" s="21"/>
      <c r="C185" s="51"/>
      <c r="D185" s="21"/>
      <c r="E185" s="106" t="s">
        <v>11</v>
      </c>
      <c r="F185" s="107">
        <f t="shared" ref="F185:P185" si="30">(SUM(F181:F184))</f>
        <v>348</v>
      </c>
      <c r="G185" s="107">
        <f t="shared" si="30"/>
        <v>91</v>
      </c>
      <c r="H185" s="107">
        <f t="shared" si="30"/>
        <v>10</v>
      </c>
      <c r="I185" s="107">
        <f t="shared" si="30"/>
        <v>4</v>
      </c>
      <c r="J185" s="107">
        <f t="shared" si="30"/>
        <v>0</v>
      </c>
      <c r="K185" s="107">
        <f t="shared" si="30"/>
        <v>29</v>
      </c>
      <c r="L185" s="107">
        <f t="shared" si="30"/>
        <v>398</v>
      </c>
      <c r="M185" s="107">
        <f t="shared" si="30"/>
        <v>47</v>
      </c>
      <c r="N185" s="107">
        <f t="shared" si="30"/>
        <v>6</v>
      </c>
      <c r="O185" s="107">
        <f t="shared" si="30"/>
        <v>7</v>
      </c>
      <c r="P185" s="107">
        <f t="shared" si="30"/>
        <v>17</v>
      </c>
      <c r="Q185" s="198"/>
    </row>
    <row r="186" spans="1:17" s="242" customFormat="1" x14ac:dyDescent="0.55000000000000004">
      <c r="A186" s="199" t="s">
        <v>338</v>
      </c>
      <c r="B186" s="200"/>
      <c r="C186" s="200"/>
      <c r="D186" s="239"/>
      <c r="E186" s="240"/>
      <c r="F186" s="256"/>
      <c r="G186" s="256"/>
      <c r="H186" s="256"/>
      <c r="I186" s="256"/>
      <c r="J186" s="256"/>
      <c r="K186" s="256"/>
      <c r="L186" s="256"/>
      <c r="M186" s="256"/>
      <c r="N186" s="256"/>
      <c r="O186" s="256"/>
      <c r="P186" s="256"/>
      <c r="Q186" s="257"/>
    </row>
    <row r="187" spans="1:17" s="242" customFormat="1" x14ac:dyDescent="0.55000000000000004">
      <c r="A187" s="243">
        <v>903470</v>
      </c>
      <c r="B187" s="244" t="s">
        <v>18</v>
      </c>
      <c r="C187" s="245" t="s">
        <v>72</v>
      </c>
      <c r="D187" s="258" t="s">
        <v>43</v>
      </c>
      <c r="E187" s="244" t="s">
        <v>49</v>
      </c>
      <c r="F187" s="259">
        <v>228</v>
      </c>
      <c r="G187" s="260">
        <v>168</v>
      </c>
      <c r="H187" s="260">
        <v>19</v>
      </c>
      <c r="I187" s="260">
        <v>12</v>
      </c>
      <c r="J187" s="260">
        <v>0</v>
      </c>
      <c r="K187" s="260">
        <v>56</v>
      </c>
      <c r="L187" s="260">
        <v>374</v>
      </c>
      <c r="M187" s="260">
        <v>2</v>
      </c>
      <c r="N187" s="260">
        <v>0</v>
      </c>
      <c r="O187" s="260">
        <v>0</v>
      </c>
      <c r="P187" s="260">
        <v>13</v>
      </c>
      <c r="Q187" s="261" t="s">
        <v>532</v>
      </c>
    </row>
    <row r="188" spans="1:17" s="242" customFormat="1" x14ac:dyDescent="0.55000000000000004">
      <c r="A188" s="243">
        <v>403703</v>
      </c>
      <c r="B188" s="244" t="s">
        <v>31</v>
      </c>
      <c r="C188" s="245" t="s">
        <v>473</v>
      </c>
      <c r="D188" s="258" t="s">
        <v>101</v>
      </c>
      <c r="E188" s="244" t="s">
        <v>80</v>
      </c>
      <c r="F188" s="259">
        <v>145</v>
      </c>
      <c r="G188" s="260">
        <v>11</v>
      </c>
      <c r="H188" s="260">
        <v>1</v>
      </c>
      <c r="I188" s="260">
        <v>0</v>
      </c>
      <c r="J188" s="260">
        <v>0</v>
      </c>
      <c r="K188" s="260">
        <v>0</v>
      </c>
      <c r="L188" s="260">
        <v>34</v>
      </c>
      <c r="M188" s="260">
        <v>31</v>
      </c>
      <c r="N188" s="260">
        <v>2</v>
      </c>
      <c r="O188" s="260">
        <v>1</v>
      </c>
      <c r="P188" s="260">
        <v>3</v>
      </c>
      <c r="Q188" s="261"/>
    </row>
    <row r="189" spans="1:17" s="242" customFormat="1" x14ac:dyDescent="0.55000000000000004">
      <c r="A189" s="243"/>
      <c r="B189" s="244" t="s">
        <v>59</v>
      </c>
      <c r="C189" s="245" t="s">
        <v>119</v>
      </c>
      <c r="D189" s="258" t="s">
        <v>26</v>
      </c>
      <c r="E189" s="244" t="s">
        <v>339</v>
      </c>
      <c r="F189" s="259">
        <v>118</v>
      </c>
      <c r="G189" s="260">
        <v>0</v>
      </c>
      <c r="H189" s="260">
        <v>0</v>
      </c>
      <c r="I189" s="260">
        <v>0</v>
      </c>
      <c r="J189" s="260">
        <v>0</v>
      </c>
      <c r="K189" s="260">
        <v>0</v>
      </c>
      <c r="L189" s="260">
        <v>165</v>
      </c>
      <c r="M189" s="260">
        <v>19</v>
      </c>
      <c r="N189" s="260">
        <v>6</v>
      </c>
      <c r="O189" s="260">
        <v>1</v>
      </c>
      <c r="P189" s="260">
        <v>18</v>
      </c>
      <c r="Q189" s="261"/>
    </row>
    <row r="190" spans="1:17" s="242" customFormat="1" ht="31.8" thickBot="1" x14ac:dyDescent="0.65">
      <c r="A190" s="248"/>
      <c r="B190" s="249"/>
      <c r="C190" s="250"/>
      <c r="D190" s="249"/>
      <c r="E190" s="271" t="s">
        <v>11</v>
      </c>
      <c r="F190" s="272">
        <f t="shared" ref="F190:P190" si="31">(SUM(F187:F189))</f>
        <v>491</v>
      </c>
      <c r="G190" s="272">
        <f t="shared" si="31"/>
        <v>179</v>
      </c>
      <c r="H190" s="272">
        <f t="shared" si="31"/>
        <v>20</v>
      </c>
      <c r="I190" s="272">
        <f t="shared" si="31"/>
        <v>12</v>
      </c>
      <c r="J190" s="272">
        <f t="shared" si="31"/>
        <v>0</v>
      </c>
      <c r="K190" s="272">
        <f t="shared" si="31"/>
        <v>56</v>
      </c>
      <c r="L190" s="272">
        <f t="shared" si="31"/>
        <v>573</v>
      </c>
      <c r="M190" s="272">
        <f t="shared" si="31"/>
        <v>52</v>
      </c>
      <c r="N190" s="272">
        <f t="shared" si="31"/>
        <v>8</v>
      </c>
      <c r="O190" s="272">
        <f t="shared" si="31"/>
        <v>2</v>
      </c>
      <c r="P190" s="272">
        <f t="shared" si="31"/>
        <v>34</v>
      </c>
      <c r="Q190" s="273"/>
    </row>
    <row r="191" spans="1:17" ht="31.2" x14ac:dyDescent="0.6">
      <c r="A191" s="199" t="s">
        <v>474</v>
      </c>
      <c r="B191" s="200"/>
      <c r="C191" s="200"/>
      <c r="D191" s="22"/>
      <c r="E191" s="67"/>
      <c r="F191" s="68"/>
      <c r="G191" s="68"/>
      <c r="H191" s="68"/>
      <c r="I191" s="68"/>
      <c r="J191" s="68"/>
      <c r="K191" s="68"/>
      <c r="L191" s="68"/>
      <c r="M191" s="68"/>
      <c r="N191" s="68"/>
      <c r="O191" s="68"/>
      <c r="P191" s="68"/>
      <c r="Q191" s="29"/>
    </row>
    <row r="192" spans="1:17" x14ac:dyDescent="0.55000000000000004">
      <c r="A192" s="95">
        <v>903492</v>
      </c>
      <c r="B192" s="96" t="s">
        <v>18</v>
      </c>
      <c r="C192" s="97" t="s">
        <v>132</v>
      </c>
      <c r="D192" s="19" t="s">
        <v>514</v>
      </c>
      <c r="E192" s="96" t="s">
        <v>571</v>
      </c>
      <c r="F192" s="108">
        <v>126</v>
      </c>
      <c r="G192" s="109">
        <v>19</v>
      </c>
      <c r="H192" s="109">
        <v>2</v>
      </c>
      <c r="I192" s="109">
        <v>0</v>
      </c>
      <c r="J192" s="109">
        <v>0</v>
      </c>
      <c r="K192" s="109">
        <v>0</v>
      </c>
      <c r="L192" s="109">
        <v>656</v>
      </c>
      <c r="M192" s="109">
        <v>23</v>
      </c>
      <c r="N192" s="109">
        <v>4</v>
      </c>
      <c r="O192" s="109">
        <v>2</v>
      </c>
      <c r="P192" s="109">
        <v>6</v>
      </c>
      <c r="Q192" s="197" t="s">
        <v>572</v>
      </c>
    </row>
    <row r="193" spans="1:17" x14ac:dyDescent="0.55000000000000004">
      <c r="A193" s="95">
        <v>403706</v>
      </c>
      <c r="B193" s="96" t="s">
        <v>18</v>
      </c>
      <c r="C193" s="97" t="s">
        <v>72</v>
      </c>
      <c r="D193" s="19" t="s">
        <v>39</v>
      </c>
      <c r="E193" s="96" t="s">
        <v>57</v>
      </c>
      <c r="F193" s="108">
        <v>57</v>
      </c>
      <c r="G193" s="109">
        <v>42</v>
      </c>
      <c r="H193" s="109">
        <v>5</v>
      </c>
      <c r="I193" s="109">
        <v>3</v>
      </c>
      <c r="J193" s="109">
        <v>0</v>
      </c>
      <c r="K193" s="109">
        <v>14</v>
      </c>
      <c r="L193" s="109">
        <v>94</v>
      </c>
      <c r="M193" s="109">
        <v>1</v>
      </c>
      <c r="N193" s="109">
        <v>0</v>
      </c>
      <c r="O193" s="109">
        <v>0</v>
      </c>
      <c r="P193" s="109">
        <v>3</v>
      </c>
      <c r="Q193" s="197"/>
    </row>
    <row r="194" spans="1:17" x14ac:dyDescent="0.55000000000000004">
      <c r="A194" s="95"/>
      <c r="B194" s="96" t="s">
        <v>31</v>
      </c>
      <c r="C194" s="97" t="s">
        <v>19</v>
      </c>
      <c r="D194" s="19" t="s">
        <v>101</v>
      </c>
      <c r="E194" s="96" t="s">
        <v>54</v>
      </c>
      <c r="F194" s="108">
        <v>148</v>
      </c>
      <c r="G194" s="109">
        <v>11</v>
      </c>
      <c r="H194" s="109">
        <v>1</v>
      </c>
      <c r="I194" s="109">
        <v>0</v>
      </c>
      <c r="J194" s="109">
        <v>0</v>
      </c>
      <c r="K194" s="109">
        <v>0</v>
      </c>
      <c r="L194" s="109">
        <v>46</v>
      </c>
      <c r="M194" s="109">
        <v>31</v>
      </c>
      <c r="N194" s="109">
        <v>1</v>
      </c>
      <c r="O194" s="109">
        <v>0</v>
      </c>
      <c r="P194" s="109">
        <v>3</v>
      </c>
      <c r="Q194" s="197"/>
    </row>
    <row r="195" spans="1:17" x14ac:dyDescent="0.55000000000000004">
      <c r="A195" s="95"/>
      <c r="B195" s="100" t="s">
        <v>59</v>
      </c>
      <c r="C195" s="101" t="s">
        <v>15</v>
      </c>
      <c r="D195" s="102" t="s">
        <v>26</v>
      </c>
      <c r="E195" s="100" t="s">
        <v>310</v>
      </c>
      <c r="F195" s="103">
        <v>40</v>
      </c>
      <c r="G195" s="104">
        <v>0</v>
      </c>
      <c r="H195" s="104">
        <v>0</v>
      </c>
      <c r="I195" s="104">
        <v>0</v>
      </c>
      <c r="J195" s="104">
        <v>0</v>
      </c>
      <c r="K195" s="104">
        <v>0</v>
      </c>
      <c r="L195" s="104">
        <v>15</v>
      </c>
      <c r="M195" s="104">
        <v>4</v>
      </c>
      <c r="N195" s="104">
        <v>2</v>
      </c>
      <c r="O195" s="104">
        <v>1</v>
      </c>
      <c r="P195" s="104">
        <v>2</v>
      </c>
      <c r="Q195" s="197"/>
    </row>
    <row r="196" spans="1:17" ht="28.5" customHeight="1" thickBot="1" x14ac:dyDescent="0.65">
      <c r="A196" s="105"/>
      <c r="B196" s="21"/>
      <c r="C196" s="51"/>
      <c r="D196" s="21"/>
      <c r="E196" s="149" t="s">
        <v>11</v>
      </c>
      <c r="F196" s="150">
        <f t="shared" ref="F196:P196" si="32">(SUM(F192:F195))</f>
        <v>371</v>
      </c>
      <c r="G196" s="150">
        <f t="shared" si="32"/>
        <v>72</v>
      </c>
      <c r="H196" s="150">
        <f t="shared" si="32"/>
        <v>8</v>
      </c>
      <c r="I196" s="150">
        <f t="shared" si="32"/>
        <v>3</v>
      </c>
      <c r="J196" s="150">
        <f t="shared" si="32"/>
        <v>0</v>
      </c>
      <c r="K196" s="150">
        <f t="shared" si="32"/>
        <v>14</v>
      </c>
      <c r="L196" s="150">
        <f t="shared" si="32"/>
        <v>811</v>
      </c>
      <c r="M196" s="150">
        <f t="shared" si="32"/>
        <v>59</v>
      </c>
      <c r="N196" s="150">
        <f t="shared" si="32"/>
        <v>7</v>
      </c>
      <c r="O196" s="150">
        <f t="shared" si="32"/>
        <v>3</v>
      </c>
      <c r="P196" s="150">
        <f t="shared" si="32"/>
        <v>14</v>
      </c>
      <c r="Q196" s="198"/>
    </row>
    <row r="197" spans="1:17" ht="31.2" x14ac:dyDescent="0.6">
      <c r="A197" s="199" t="s">
        <v>475</v>
      </c>
      <c r="B197" s="200"/>
      <c r="C197" s="200"/>
      <c r="D197" s="22"/>
      <c r="E197" s="67"/>
      <c r="F197" s="68"/>
      <c r="G197" s="68"/>
      <c r="H197" s="68"/>
      <c r="I197" s="68"/>
      <c r="J197" s="68"/>
      <c r="K197" s="68"/>
      <c r="L197" s="68"/>
      <c r="M197" s="68"/>
      <c r="N197" s="68"/>
      <c r="O197" s="68"/>
      <c r="P197" s="68"/>
      <c r="Q197" s="29"/>
    </row>
    <row r="198" spans="1:17" x14ac:dyDescent="0.55000000000000004">
      <c r="A198" s="95">
        <v>903559</v>
      </c>
      <c r="B198" s="96" t="s">
        <v>18</v>
      </c>
      <c r="C198" s="97" t="s">
        <v>135</v>
      </c>
      <c r="D198" s="19" t="s">
        <v>137</v>
      </c>
      <c r="E198" s="96" t="s">
        <v>75</v>
      </c>
      <c r="F198" s="108">
        <v>99</v>
      </c>
      <c r="G198" s="109">
        <v>54</v>
      </c>
      <c r="H198" s="109">
        <v>6</v>
      </c>
      <c r="I198" s="109">
        <v>1</v>
      </c>
      <c r="J198" s="109">
        <v>0</v>
      </c>
      <c r="K198" s="109">
        <v>45</v>
      </c>
      <c r="L198" s="109">
        <v>278</v>
      </c>
      <c r="M198" s="109">
        <v>0</v>
      </c>
      <c r="N198" s="109">
        <v>0</v>
      </c>
      <c r="O198" s="109">
        <v>0</v>
      </c>
      <c r="P198" s="109">
        <v>12</v>
      </c>
      <c r="Q198" s="197" t="s">
        <v>533</v>
      </c>
    </row>
    <row r="199" spans="1:17" x14ac:dyDescent="0.55000000000000004">
      <c r="A199" s="95">
        <v>403784</v>
      </c>
      <c r="B199" s="96" t="s">
        <v>31</v>
      </c>
      <c r="C199" s="97" t="s">
        <v>19</v>
      </c>
      <c r="D199" s="19" t="s">
        <v>101</v>
      </c>
      <c r="E199" s="96" t="s">
        <v>80</v>
      </c>
      <c r="F199" s="108">
        <v>148</v>
      </c>
      <c r="G199" s="109">
        <v>11</v>
      </c>
      <c r="H199" s="109">
        <v>1</v>
      </c>
      <c r="I199" s="109">
        <v>0</v>
      </c>
      <c r="J199" s="109">
        <v>0</v>
      </c>
      <c r="K199" s="109">
        <v>0</v>
      </c>
      <c r="L199" s="109">
        <v>46</v>
      </c>
      <c r="M199" s="109">
        <v>31</v>
      </c>
      <c r="N199" s="109">
        <v>1</v>
      </c>
      <c r="O199" s="109">
        <v>0</v>
      </c>
      <c r="P199" s="109">
        <v>3</v>
      </c>
      <c r="Q199" s="197"/>
    </row>
    <row r="200" spans="1:17" x14ac:dyDescent="0.55000000000000004">
      <c r="A200" s="95"/>
      <c r="B200" s="96" t="s">
        <v>99</v>
      </c>
      <c r="C200" s="101" t="s">
        <v>116</v>
      </c>
      <c r="D200" s="102" t="s">
        <v>50</v>
      </c>
      <c r="E200" s="100" t="s">
        <v>336</v>
      </c>
      <c r="F200" s="108">
        <v>33</v>
      </c>
      <c r="G200" s="109">
        <v>0</v>
      </c>
      <c r="H200" s="109">
        <v>0</v>
      </c>
      <c r="I200" s="109">
        <v>0</v>
      </c>
      <c r="J200" s="109">
        <v>0</v>
      </c>
      <c r="K200" s="109">
        <v>0</v>
      </c>
      <c r="L200" s="109">
        <v>42</v>
      </c>
      <c r="M200" s="109">
        <v>6</v>
      </c>
      <c r="N200" s="109">
        <v>2</v>
      </c>
      <c r="O200" s="109">
        <v>3</v>
      </c>
      <c r="P200" s="109">
        <v>1</v>
      </c>
      <c r="Q200" s="197"/>
    </row>
    <row r="201" spans="1:17" ht="28.5" customHeight="1" x14ac:dyDescent="0.55000000000000004">
      <c r="A201" s="95"/>
      <c r="B201" s="96"/>
      <c r="C201" s="97" t="s">
        <v>136</v>
      </c>
      <c r="D201" s="19" t="s">
        <v>81</v>
      </c>
      <c r="E201" s="96" t="s">
        <v>58</v>
      </c>
      <c r="F201" s="98">
        <v>42</v>
      </c>
      <c r="G201" s="99">
        <v>14</v>
      </c>
      <c r="H201" s="99">
        <v>2</v>
      </c>
      <c r="I201" s="99">
        <v>0</v>
      </c>
      <c r="J201" s="99">
        <v>0</v>
      </c>
      <c r="K201" s="99">
        <v>0</v>
      </c>
      <c r="L201" s="99">
        <v>180</v>
      </c>
      <c r="M201" s="99">
        <v>6</v>
      </c>
      <c r="N201" s="99">
        <v>1</v>
      </c>
      <c r="O201" s="99">
        <v>3</v>
      </c>
      <c r="P201" s="99">
        <v>1</v>
      </c>
      <c r="Q201" s="197"/>
    </row>
    <row r="202" spans="1:17" ht="31.8" thickBot="1" x14ac:dyDescent="0.65">
      <c r="A202" s="105"/>
      <c r="B202" s="21"/>
      <c r="C202" s="51"/>
      <c r="D202" s="21"/>
      <c r="E202" s="149" t="s">
        <v>11</v>
      </c>
      <c r="F202" s="150">
        <f t="shared" ref="F202:P202" si="33">(SUM(F198:F201))</f>
        <v>322</v>
      </c>
      <c r="G202" s="150">
        <f t="shared" si="33"/>
        <v>79</v>
      </c>
      <c r="H202" s="150">
        <f t="shared" si="33"/>
        <v>9</v>
      </c>
      <c r="I202" s="150">
        <f t="shared" si="33"/>
        <v>1</v>
      </c>
      <c r="J202" s="150">
        <f t="shared" si="33"/>
        <v>0</v>
      </c>
      <c r="K202" s="150">
        <f t="shared" si="33"/>
        <v>45</v>
      </c>
      <c r="L202" s="150">
        <f t="shared" si="33"/>
        <v>546</v>
      </c>
      <c r="M202" s="150">
        <f t="shared" si="33"/>
        <v>43</v>
      </c>
      <c r="N202" s="150">
        <f t="shared" si="33"/>
        <v>4</v>
      </c>
      <c r="O202" s="150">
        <f t="shared" si="33"/>
        <v>6</v>
      </c>
      <c r="P202" s="150">
        <f t="shared" si="33"/>
        <v>17</v>
      </c>
      <c r="Q202" s="198"/>
    </row>
    <row r="203" spans="1:17" x14ac:dyDescent="0.55000000000000004">
      <c r="A203" s="199" t="s">
        <v>585</v>
      </c>
      <c r="B203" s="200"/>
      <c r="C203" s="200"/>
      <c r="D203" s="191"/>
      <c r="E203" s="192"/>
      <c r="F203" s="63"/>
      <c r="G203" s="63"/>
      <c r="H203" s="63"/>
      <c r="I203" s="63"/>
      <c r="J203" s="63"/>
      <c r="K203" s="63"/>
      <c r="L203" s="63"/>
      <c r="M203" s="63"/>
      <c r="N203" s="63"/>
      <c r="O203" s="63"/>
      <c r="P203" s="63"/>
      <c r="Q203" s="29"/>
    </row>
    <row r="204" spans="1:17" x14ac:dyDescent="0.55000000000000004">
      <c r="A204" s="95">
        <v>903731</v>
      </c>
      <c r="B204" s="96" t="s">
        <v>18</v>
      </c>
      <c r="C204" s="97" t="s">
        <v>586</v>
      </c>
      <c r="D204" s="19" t="s">
        <v>587</v>
      </c>
      <c r="E204" s="96" t="s">
        <v>49</v>
      </c>
      <c r="F204" s="108">
        <v>80</v>
      </c>
      <c r="G204" s="109">
        <v>9</v>
      </c>
      <c r="H204" s="109">
        <v>1</v>
      </c>
      <c r="I204" s="109">
        <v>0</v>
      </c>
      <c r="J204" s="109">
        <v>0</v>
      </c>
      <c r="K204" s="109">
        <v>35</v>
      </c>
      <c r="L204" s="109">
        <v>440</v>
      </c>
      <c r="M204" s="109">
        <v>1</v>
      </c>
      <c r="N204" s="109">
        <v>0</v>
      </c>
      <c r="O204" s="109">
        <v>1</v>
      </c>
      <c r="P204" s="109">
        <v>17</v>
      </c>
      <c r="Q204" s="197" t="s">
        <v>588</v>
      </c>
    </row>
    <row r="205" spans="1:17" x14ac:dyDescent="0.55000000000000004">
      <c r="A205" s="95">
        <v>401506</v>
      </c>
      <c r="B205" s="96"/>
      <c r="C205" s="97" t="s">
        <v>590</v>
      </c>
      <c r="D205" s="19" t="s">
        <v>109</v>
      </c>
      <c r="E205" s="96" t="s">
        <v>74</v>
      </c>
      <c r="F205" s="108">
        <v>17</v>
      </c>
      <c r="G205" s="109">
        <v>7</v>
      </c>
      <c r="H205" s="109">
        <v>1</v>
      </c>
      <c r="I205" s="109">
        <v>0</v>
      </c>
      <c r="J205" s="109">
        <v>0</v>
      </c>
      <c r="K205" s="109">
        <v>0</v>
      </c>
      <c r="L205" s="109">
        <v>77</v>
      </c>
      <c r="M205" s="109">
        <v>2</v>
      </c>
      <c r="N205" s="109">
        <v>0</v>
      </c>
      <c r="O205" s="109">
        <v>0</v>
      </c>
      <c r="P205" s="109">
        <v>0</v>
      </c>
      <c r="Q205" s="197"/>
    </row>
    <row r="206" spans="1:17" x14ac:dyDescent="0.55000000000000004">
      <c r="A206" s="95"/>
      <c r="B206" s="96" t="s">
        <v>59</v>
      </c>
      <c r="C206" s="97" t="s">
        <v>176</v>
      </c>
      <c r="D206" s="19" t="s">
        <v>26</v>
      </c>
      <c r="E206" s="96" t="s">
        <v>316</v>
      </c>
      <c r="F206" s="108">
        <v>123</v>
      </c>
      <c r="G206" s="109">
        <v>32</v>
      </c>
      <c r="H206" s="109">
        <v>4</v>
      </c>
      <c r="I206" s="109">
        <v>2</v>
      </c>
      <c r="J206" s="109">
        <v>0</v>
      </c>
      <c r="K206" s="109">
        <v>8</v>
      </c>
      <c r="L206" s="109">
        <v>452</v>
      </c>
      <c r="M206" s="109">
        <v>19</v>
      </c>
      <c r="N206" s="109">
        <v>2</v>
      </c>
      <c r="O206" s="109">
        <v>2</v>
      </c>
      <c r="P206" s="109">
        <v>2</v>
      </c>
      <c r="Q206" s="197"/>
    </row>
    <row r="207" spans="1:17" ht="31.8" thickBot="1" x14ac:dyDescent="0.65">
      <c r="A207" s="105"/>
      <c r="B207" s="21"/>
      <c r="C207" s="51"/>
      <c r="D207" s="21"/>
      <c r="E207" s="149" t="s">
        <v>11</v>
      </c>
      <c r="F207" s="150">
        <f t="shared" ref="F207:P207" si="34">(SUM(F204:F206))</f>
        <v>220</v>
      </c>
      <c r="G207" s="150">
        <f t="shared" si="34"/>
        <v>48</v>
      </c>
      <c r="H207" s="150">
        <f t="shared" si="34"/>
        <v>6</v>
      </c>
      <c r="I207" s="150">
        <f t="shared" si="34"/>
        <v>2</v>
      </c>
      <c r="J207" s="150">
        <f t="shared" si="34"/>
        <v>0</v>
      </c>
      <c r="K207" s="150">
        <f t="shared" si="34"/>
        <v>43</v>
      </c>
      <c r="L207" s="150">
        <f t="shared" si="34"/>
        <v>969</v>
      </c>
      <c r="M207" s="150">
        <f t="shared" si="34"/>
        <v>22</v>
      </c>
      <c r="N207" s="150">
        <f t="shared" si="34"/>
        <v>2</v>
      </c>
      <c r="O207" s="150">
        <f t="shared" si="34"/>
        <v>3</v>
      </c>
      <c r="P207" s="150">
        <f t="shared" si="34"/>
        <v>19</v>
      </c>
      <c r="Q207" s="198"/>
    </row>
    <row r="208" spans="1:17" ht="31.2" x14ac:dyDescent="0.6">
      <c r="A208" s="199" t="s">
        <v>476</v>
      </c>
      <c r="B208" s="200"/>
      <c r="C208" s="200"/>
      <c r="D208" s="22"/>
      <c r="E208" s="67"/>
      <c r="F208" s="68"/>
      <c r="G208" s="68"/>
      <c r="H208" s="68"/>
      <c r="I208" s="68"/>
      <c r="J208" s="68"/>
      <c r="K208" s="68"/>
      <c r="L208" s="68"/>
      <c r="M208" s="68"/>
      <c r="N208" s="68"/>
      <c r="O208" s="68"/>
      <c r="P208" s="68"/>
      <c r="Q208" s="29"/>
    </row>
    <row r="209" spans="1:17" x14ac:dyDescent="0.55000000000000004">
      <c r="A209" s="95">
        <v>903588</v>
      </c>
      <c r="B209" s="96" t="s">
        <v>18</v>
      </c>
      <c r="C209" s="97" t="s">
        <v>138</v>
      </c>
      <c r="D209" s="19" t="s">
        <v>118</v>
      </c>
      <c r="E209" s="96" t="s">
        <v>112</v>
      </c>
      <c r="F209" s="108">
        <v>155</v>
      </c>
      <c r="G209" s="109">
        <v>67</v>
      </c>
      <c r="H209" s="109">
        <v>7</v>
      </c>
      <c r="I209" s="109">
        <v>2</v>
      </c>
      <c r="J209" s="109">
        <v>0</v>
      </c>
      <c r="K209" s="109">
        <v>21</v>
      </c>
      <c r="L209" s="109">
        <v>257</v>
      </c>
      <c r="M209" s="109">
        <v>12</v>
      </c>
      <c r="N209" s="109">
        <v>3</v>
      </c>
      <c r="O209" s="109">
        <v>5</v>
      </c>
      <c r="P209" s="109">
        <v>10</v>
      </c>
      <c r="Q209" s="197" t="s">
        <v>570</v>
      </c>
    </row>
    <row r="210" spans="1:17" x14ac:dyDescent="0.55000000000000004">
      <c r="A210" s="95">
        <v>403835</v>
      </c>
      <c r="B210" s="96" t="s">
        <v>18</v>
      </c>
      <c r="C210" s="97" t="s">
        <v>139</v>
      </c>
      <c r="D210" s="19" t="s">
        <v>141</v>
      </c>
      <c r="E210" s="96" t="s">
        <v>142</v>
      </c>
      <c r="F210" s="108">
        <v>68</v>
      </c>
      <c r="G210" s="109">
        <v>51</v>
      </c>
      <c r="H210" s="109">
        <v>6</v>
      </c>
      <c r="I210" s="109">
        <v>4</v>
      </c>
      <c r="J210" s="109">
        <v>0</v>
      </c>
      <c r="K210" s="109">
        <v>17</v>
      </c>
      <c r="L210" s="109">
        <v>112</v>
      </c>
      <c r="M210" s="109">
        <v>1</v>
      </c>
      <c r="N210" s="109">
        <v>0</v>
      </c>
      <c r="O210" s="109">
        <v>0</v>
      </c>
      <c r="P210" s="109">
        <v>4</v>
      </c>
      <c r="Q210" s="197"/>
    </row>
    <row r="211" spans="1:17" x14ac:dyDescent="0.55000000000000004">
      <c r="A211" s="95"/>
      <c r="B211" s="96" t="s">
        <v>31</v>
      </c>
      <c r="C211" s="101" t="s">
        <v>140</v>
      </c>
      <c r="D211" s="102" t="s">
        <v>101</v>
      </c>
      <c r="E211" s="100" t="s">
        <v>54</v>
      </c>
      <c r="F211" s="108">
        <v>140</v>
      </c>
      <c r="G211" s="109">
        <v>11</v>
      </c>
      <c r="H211" s="109">
        <v>1</v>
      </c>
      <c r="I211" s="109">
        <v>0</v>
      </c>
      <c r="J211" s="109">
        <v>0</v>
      </c>
      <c r="K211" s="109">
        <v>0</v>
      </c>
      <c r="L211" s="109">
        <v>2</v>
      </c>
      <c r="M211" s="109">
        <v>29</v>
      </c>
      <c r="N211" s="109">
        <v>1</v>
      </c>
      <c r="O211" s="109">
        <v>0</v>
      </c>
      <c r="P211" s="109">
        <v>3</v>
      </c>
      <c r="Q211" s="197"/>
    </row>
    <row r="212" spans="1:17" x14ac:dyDescent="0.55000000000000004">
      <c r="A212" s="95"/>
      <c r="B212" s="96" t="s">
        <v>99</v>
      </c>
      <c r="C212" s="97" t="s">
        <v>116</v>
      </c>
      <c r="D212" s="19" t="s">
        <v>50</v>
      </c>
      <c r="E212" s="96" t="s">
        <v>336</v>
      </c>
      <c r="F212" s="98">
        <v>33</v>
      </c>
      <c r="G212" s="99">
        <v>0</v>
      </c>
      <c r="H212" s="99">
        <v>0</v>
      </c>
      <c r="I212" s="99">
        <v>0</v>
      </c>
      <c r="J212" s="99">
        <v>0</v>
      </c>
      <c r="K212" s="99">
        <v>0</v>
      </c>
      <c r="L212" s="99">
        <v>42</v>
      </c>
      <c r="M212" s="99">
        <v>6</v>
      </c>
      <c r="N212" s="99">
        <v>2</v>
      </c>
      <c r="O212" s="99">
        <v>3</v>
      </c>
      <c r="P212" s="99">
        <v>1</v>
      </c>
      <c r="Q212" s="197"/>
    </row>
    <row r="213" spans="1:17" ht="31.8" thickBot="1" x14ac:dyDescent="0.65">
      <c r="A213" s="141"/>
      <c r="B213" s="142"/>
      <c r="C213" s="143"/>
      <c r="D213" s="142"/>
      <c r="E213" s="151" t="s">
        <v>11</v>
      </c>
      <c r="F213" s="152">
        <f t="shared" ref="F213:P213" si="35">(SUM(F209:F212))</f>
        <v>396</v>
      </c>
      <c r="G213" s="152">
        <f t="shared" si="35"/>
        <v>129</v>
      </c>
      <c r="H213" s="152">
        <f t="shared" si="35"/>
        <v>14</v>
      </c>
      <c r="I213" s="152">
        <f t="shared" si="35"/>
        <v>6</v>
      </c>
      <c r="J213" s="152">
        <f t="shared" si="35"/>
        <v>0</v>
      </c>
      <c r="K213" s="152">
        <f t="shared" si="35"/>
        <v>38</v>
      </c>
      <c r="L213" s="152">
        <f t="shared" si="35"/>
        <v>413</v>
      </c>
      <c r="M213" s="152">
        <f t="shared" si="35"/>
        <v>48</v>
      </c>
      <c r="N213" s="152">
        <f t="shared" si="35"/>
        <v>6</v>
      </c>
      <c r="O213" s="152">
        <f t="shared" si="35"/>
        <v>8</v>
      </c>
      <c r="P213" s="152">
        <f t="shared" si="35"/>
        <v>18</v>
      </c>
      <c r="Q213" s="201"/>
    </row>
    <row r="214" spans="1:17" ht="31.2" x14ac:dyDescent="0.6">
      <c r="A214" s="218" t="s">
        <v>478</v>
      </c>
      <c r="B214" s="219"/>
      <c r="C214" s="219"/>
      <c r="D214" s="22"/>
      <c r="E214" s="67"/>
      <c r="F214" s="68"/>
      <c r="G214" s="68"/>
      <c r="H214" s="68"/>
      <c r="I214" s="68"/>
      <c r="J214" s="68"/>
      <c r="K214" s="68"/>
      <c r="L214" s="68"/>
      <c r="M214" s="68"/>
      <c r="N214" s="68"/>
      <c r="O214" s="68"/>
      <c r="P214" s="68"/>
      <c r="Q214" s="29"/>
    </row>
    <row r="215" spans="1:17" ht="31.2" x14ac:dyDescent="0.55000000000000004">
      <c r="A215" s="95">
        <v>903639</v>
      </c>
      <c r="B215" s="96" t="s">
        <v>18</v>
      </c>
      <c r="C215" s="97" t="s">
        <v>359</v>
      </c>
      <c r="D215" s="19" t="s">
        <v>137</v>
      </c>
      <c r="E215" s="96" t="s">
        <v>49</v>
      </c>
      <c r="F215" s="147">
        <v>88</v>
      </c>
      <c r="G215" s="148">
        <v>33</v>
      </c>
      <c r="H215" s="148">
        <v>4</v>
      </c>
      <c r="I215" s="148">
        <v>1</v>
      </c>
      <c r="J215" s="148">
        <v>0</v>
      </c>
      <c r="K215" s="148">
        <v>48</v>
      </c>
      <c r="L215" s="148">
        <v>88</v>
      </c>
      <c r="M215" s="148">
        <v>1</v>
      </c>
      <c r="N215" s="148">
        <v>0</v>
      </c>
      <c r="O215" s="148">
        <v>0</v>
      </c>
      <c r="P215" s="148">
        <v>12</v>
      </c>
      <c r="Q215" s="197" t="s">
        <v>363</v>
      </c>
    </row>
    <row r="216" spans="1:17" x14ac:dyDescent="0.55000000000000004">
      <c r="A216" s="95">
        <v>403881</v>
      </c>
      <c r="B216" s="96"/>
      <c r="C216" s="97" t="s">
        <v>360</v>
      </c>
      <c r="D216" s="19" t="s">
        <v>21</v>
      </c>
      <c r="E216" s="96" t="s">
        <v>74</v>
      </c>
      <c r="F216" s="108">
        <v>22</v>
      </c>
      <c r="G216" s="109">
        <v>8</v>
      </c>
      <c r="H216" s="109">
        <v>1</v>
      </c>
      <c r="I216" s="109">
        <v>0</v>
      </c>
      <c r="J216" s="109">
        <v>0</v>
      </c>
      <c r="K216" s="109">
        <v>0</v>
      </c>
      <c r="L216" s="109">
        <v>151</v>
      </c>
      <c r="M216" s="109">
        <v>3</v>
      </c>
      <c r="N216" s="109">
        <v>1</v>
      </c>
      <c r="O216" s="109">
        <v>2</v>
      </c>
      <c r="P216" s="109">
        <v>1</v>
      </c>
      <c r="Q216" s="197"/>
    </row>
    <row r="217" spans="1:17" ht="31.2" x14ac:dyDescent="0.55000000000000004">
      <c r="A217" s="95"/>
      <c r="B217" s="96" t="s">
        <v>31</v>
      </c>
      <c r="C217" s="101" t="s">
        <v>362</v>
      </c>
      <c r="D217" s="19" t="s">
        <v>101</v>
      </c>
      <c r="E217" s="96" t="s">
        <v>80</v>
      </c>
      <c r="F217" s="147">
        <v>208</v>
      </c>
      <c r="G217" s="148">
        <v>79</v>
      </c>
      <c r="H217" s="148">
        <v>9</v>
      </c>
      <c r="I217" s="148">
        <v>1</v>
      </c>
      <c r="J217" s="148">
        <v>0</v>
      </c>
      <c r="K217" s="148">
        <v>0</v>
      </c>
      <c r="L217" s="148">
        <v>318</v>
      </c>
      <c r="M217" s="148">
        <v>29</v>
      </c>
      <c r="N217" s="148">
        <v>1</v>
      </c>
      <c r="O217" s="148">
        <v>4</v>
      </c>
      <c r="P217" s="148">
        <v>3</v>
      </c>
      <c r="Q217" s="197"/>
    </row>
    <row r="218" spans="1:17" x14ac:dyDescent="0.55000000000000004">
      <c r="A218" s="95"/>
      <c r="B218" s="96" t="s">
        <v>99</v>
      </c>
      <c r="C218" s="97" t="s">
        <v>477</v>
      </c>
      <c r="D218" s="19" t="s">
        <v>26</v>
      </c>
      <c r="E218" s="96" t="s">
        <v>316</v>
      </c>
      <c r="F218" s="98">
        <v>139</v>
      </c>
      <c r="G218" s="99">
        <v>72</v>
      </c>
      <c r="H218" s="99">
        <v>8</v>
      </c>
      <c r="I218" s="99">
        <v>2</v>
      </c>
      <c r="J218" s="99">
        <v>0</v>
      </c>
      <c r="K218" s="99">
        <v>8</v>
      </c>
      <c r="L218" s="99">
        <v>259</v>
      </c>
      <c r="M218" s="99">
        <v>17</v>
      </c>
      <c r="N218" s="99">
        <v>2</v>
      </c>
      <c r="O218" s="99">
        <v>3</v>
      </c>
      <c r="P218" s="99">
        <v>3</v>
      </c>
      <c r="Q218" s="197"/>
    </row>
    <row r="219" spans="1:17" ht="31.8" thickBot="1" x14ac:dyDescent="0.65">
      <c r="A219" s="105"/>
      <c r="B219" s="21"/>
      <c r="C219" s="51"/>
      <c r="D219" s="21"/>
      <c r="E219" s="149" t="s">
        <v>11</v>
      </c>
      <c r="F219" s="150">
        <f t="shared" ref="F219:P219" si="36">(SUM(F215:F218))</f>
        <v>457</v>
      </c>
      <c r="G219" s="150">
        <f t="shared" si="36"/>
        <v>192</v>
      </c>
      <c r="H219" s="150">
        <f t="shared" si="36"/>
        <v>22</v>
      </c>
      <c r="I219" s="150">
        <f t="shared" si="36"/>
        <v>4</v>
      </c>
      <c r="J219" s="150">
        <f t="shared" si="36"/>
        <v>0</v>
      </c>
      <c r="K219" s="150">
        <f t="shared" si="36"/>
        <v>56</v>
      </c>
      <c r="L219" s="150">
        <f t="shared" si="36"/>
        <v>816</v>
      </c>
      <c r="M219" s="150">
        <f t="shared" si="36"/>
        <v>50</v>
      </c>
      <c r="N219" s="150">
        <f t="shared" si="36"/>
        <v>4</v>
      </c>
      <c r="O219" s="150">
        <f t="shared" si="36"/>
        <v>9</v>
      </c>
      <c r="P219" s="150">
        <f t="shared" si="36"/>
        <v>19</v>
      </c>
      <c r="Q219" s="198"/>
    </row>
    <row r="220" spans="1:17" ht="31.2" x14ac:dyDescent="0.6">
      <c r="A220" s="199" t="s">
        <v>609</v>
      </c>
      <c r="B220" s="200"/>
      <c r="C220" s="200"/>
      <c r="D220" s="22"/>
      <c r="E220" s="67"/>
      <c r="F220" s="68"/>
      <c r="G220" s="68"/>
      <c r="H220" s="68"/>
      <c r="I220" s="68"/>
      <c r="J220" s="68"/>
      <c r="K220" s="68"/>
      <c r="L220" s="68"/>
      <c r="M220" s="68"/>
      <c r="N220" s="68"/>
      <c r="O220" s="68"/>
      <c r="P220" s="68"/>
      <c r="Q220" s="29"/>
    </row>
    <row r="221" spans="1:17" ht="31.2" x14ac:dyDescent="0.6">
      <c r="A221" s="95">
        <v>903785</v>
      </c>
      <c r="B221" s="96" t="s">
        <v>18</v>
      </c>
      <c r="C221" s="97" t="s">
        <v>610</v>
      </c>
      <c r="D221" s="19" t="s">
        <v>614</v>
      </c>
      <c r="E221" s="190" t="s">
        <v>112</v>
      </c>
      <c r="F221" s="189">
        <v>60</v>
      </c>
      <c r="G221" s="189">
        <v>12</v>
      </c>
      <c r="H221" s="189">
        <v>1</v>
      </c>
      <c r="I221" s="189">
        <v>0</v>
      </c>
      <c r="J221" s="189">
        <v>0</v>
      </c>
      <c r="K221" s="189">
        <v>34</v>
      </c>
      <c r="L221" s="189">
        <v>26</v>
      </c>
      <c r="M221" s="189">
        <v>0</v>
      </c>
      <c r="N221" s="189">
        <v>0</v>
      </c>
      <c r="O221" s="189">
        <v>0</v>
      </c>
      <c r="P221" s="189">
        <v>13</v>
      </c>
      <c r="Q221" s="198" t="s">
        <v>615</v>
      </c>
    </row>
    <row r="222" spans="1:17" ht="31.2" x14ac:dyDescent="0.6">
      <c r="A222" s="95">
        <v>404139</v>
      </c>
      <c r="B222" s="96" t="s">
        <v>18</v>
      </c>
      <c r="C222" s="97" t="s">
        <v>139</v>
      </c>
      <c r="D222" s="19" t="s">
        <v>39</v>
      </c>
      <c r="E222" s="190" t="s">
        <v>57</v>
      </c>
      <c r="F222" s="189">
        <v>52</v>
      </c>
      <c r="G222" s="189">
        <v>38</v>
      </c>
      <c r="H222" s="189">
        <v>4</v>
      </c>
      <c r="I222" s="189">
        <v>2</v>
      </c>
      <c r="J222" s="189">
        <v>0</v>
      </c>
      <c r="K222" s="189">
        <v>14</v>
      </c>
      <c r="L222" s="189">
        <v>85</v>
      </c>
      <c r="M222" s="189">
        <v>0</v>
      </c>
      <c r="N222" s="189">
        <v>0</v>
      </c>
      <c r="O222" s="189">
        <v>0</v>
      </c>
      <c r="P222" s="189">
        <v>3</v>
      </c>
      <c r="Q222" s="202"/>
    </row>
    <row r="223" spans="1:17" ht="31.2" x14ac:dyDescent="0.6">
      <c r="A223" s="95"/>
      <c r="B223" s="96" t="s">
        <v>31</v>
      </c>
      <c r="C223" s="97" t="s">
        <v>611</v>
      </c>
      <c r="D223" s="19" t="s">
        <v>101</v>
      </c>
      <c r="E223" s="190" t="s">
        <v>54</v>
      </c>
      <c r="F223" s="189">
        <v>154</v>
      </c>
      <c r="G223" s="189">
        <v>27</v>
      </c>
      <c r="H223" s="189">
        <v>3</v>
      </c>
      <c r="I223" s="189">
        <v>0</v>
      </c>
      <c r="J223" s="189">
        <v>0</v>
      </c>
      <c r="K223" s="189">
        <v>0</v>
      </c>
      <c r="L223" s="189">
        <v>59</v>
      </c>
      <c r="M223" s="189">
        <v>29</v>
      </c>
      <c r="N223" s="189">
        <v>1</v>
      </c>
      <c r="O223" s="189">
        <v>0</v>
      </c>
      <c r="P223" s="189">
        <v>3</v>
      </c>
      <c r="Q223" s="202"/>
    </row>
    <row r="224" spans="1:17" ht="31.2" x14ac:dyDescent="0.6">
      <c r="A224" s="95"/>
      <c r="B224" s="96"/>
      <c r="C224" s="97" t="s">
        <v>612</v>
      </c>
      <c r="D224" s="19" t="s">
        <v>21</v>
      </c>
      <c r="E224" s="190" t="s">
        <v>74</v>
      </c>
      <c r="F224" s="189">
        <v>10</v>
      </c>
      <c r="G224" s="189">
        <v>0</v>
      </c>
      <c r="H224" s="189">
        <v>0</v>
      </c>
      <c r="I224" s="189">
        <v>0</v>
      </c>
      <c r="J224" s="189">
        <v>0</v>
      </c>
      <c r="K224" s="189">
        <v>0</v>
      </c>
      <c r="L224" s="189">
        <v>196</v>
      </c>
      <c r="M224" s="189">
        <v>4</v>
      </c>
      <c r="N224" s="189">
        <v>0</v>
      </c>
      <c r="O224" s="189">
        <v>2</v>
      </c>
      <c r="P224" s="189">
        <v>0</v>
      </c>
      <c r="Q224" s="202"/>
    </row>
    <row r="225" spans="1:17" ht="31.2" x14ac:dyDescent="0.6">
      <c r="A225" s="95"/>
      <c r="B225" s="96" t="s">
        <v>99</v>
      </c>
      <c r="C225" s="97" t="s">
        <v>613</v>
      </c>
      <c r="D225" s="19" t="s">
        <v>50</v>
      </c>
      <c r="E225" s="190" t="s">
        <v>317</v>
      </c>
      <c r="F225" s="189">
        <v>251</v>
      </c>
      <c r="G225" s="189">
        <v>94</v>
      </c>
      <c r="H225" s="189">
        <v>11</v>
      </c>
      <c r="I225" s="189">
        <v>1</v>
      </c>
      <c r="J225" s="189">
        <v>0</v>
      </c>
      <c r="K225" s="189">
        <v>0</v>
      </c>
      <c r="L225" s="189">
        <v>306</v>
      </c>
      <c r="M225" s="189">
        <v>27</v>
      </c>
      <c r="N225" s="189">
        <v>6</v>
      </c>
      <c r="O225" s="189">
        <v>2</v>
      </c>
      <c r="P225" s="189">
        <v>9</v>
      </c>
      <c r="Q225" s="202"/>
    </row>
    <row r="226" spans="1:17" ht="31.8" thickBot="1" x14ac:dyDescent="0.65">
      <c r="A226" s="141"/>
      <c r="B226" s="142"/>
      <c r="C226" s="143"/>
      <c r="D226" s="142"/>
      <c r="E226" s="151" t="s">
        <v>11</v>
      </c>
      <c r="F226" s="152">
        <f>(SUM(F221:F225))</f>
        <v>527</v>
      </c>
      <c r="G226" s="152">
        <f t="shared" ref="G226:P226" si="37">(SUM(G221:G225))</f>
        <v>171</v>
      </c>
      <c r="H226" s="152">
        <f t="shared" si="37"/>
        <v>19</v>
      </c>
      <c r="I226" s="152">
        <f t="shared" si="37"/>
        <v>3</v>
      </c>
      <c r="J226" s="152">
        <f t="shared" si="37"/>
        <v>0</v>
      </c>
      <c r="K226" s="152">
        <f t="shared" si="37"/>
        <v>48</v>
      </c>
      <c r="L226" s="152">
        <f t="shared" si="37"/>
        <v>672</v>
      </c>
      <c r="M226" s="152">
        <f t="shared" si="37"/>
        <v>60</v>
      </c>
      <c r="N226" s="152">
        <f t="shared" si="37"/>
        <v>7</v>
      </c>
      <c r="O226" s="152">
        <f t="shared" si="37"/>
        <v>4</v>
      </c>
      <c r="P226" s="152">
        <f t="shared" si="37"/>
        <v>28</v>
      </c>
      <c r="Q226" s="203"/>
    </row>
    <row r="228" spans="1:17" ht="25.8" x14ac:dyDescent="0.5">
      <c r="A228" s="196" t="s">
        <v>343</v>
      </c>
      <c r="B228" s="196"/>
      <c r="C228" s="196"/>
      <c r="D228" s="196"/>
      <c r="E228" s="196"/>
      <c r="F228" s="196"/>
      <c r="G228" s="196"/>
      <c r="H228" s="196"/>
      <c r="I228" s="196"/>
      <c r="J228" s="196"/>
      <c r="K228" s="196"/>
      <c r="L228" s="196"/>
      <c r="M228" s="196"/>
      <c r="N228" s="196"/>
      <c r="O228" s="196"/>
      <c r="P228" s="196"/>
      <c r="Q228" s="196"/>
    </row>
    <row r="229" spans="1:17" ht="25.8" x14ac:dyDescent="0.5">
      <c r="A229" s="196" t="s">
        <v>344</v>
      </c>
      <c r="B229" s="196"/>
      <c r="C229" s="196"/>
      <c r="D229" s="196"/>
      <c r="E229" s="196"/>
      <c r="F229" s="196"/>
      <c r="G229" s="196"/>
      <c r="H229" s="196"/>
      <c r="I229" s="196"/>
      <c r="J229" s="196"/>
      <c r="K229" s="196"/>
      <c r="L229" s="196"/>
      <c r="M229" s="196"/>
      <c r="N229" s="196"/>
      <c r="O229" s="196"/>
      <c r="P229" s="196"/>
      <c r="Q229" s="196"/>
    </row>
    <row r="230" spans="1:17" ht="25.8" x14ac:dyDescent="0.5">
      <c r="A230" s="196" t="s">
        <v>345</v>
      </c>
      <c r="B230" s="196"/>
      <c r="C230" s="196"/>
      <c r="D230" s="196"/>
      <c r="E230" s="196"/>
      <c r="F230" s="196"/>
      <c r="G230" s="196"/>
      <c r="H230" s="196"/>
      <c r="I230" s="196"/>
      <c r="J230" s="196"/>
      <c r="K230" s="196"/>
      <c r="L230" s="196"/>
      <c r="M230" s="196"/>
      <c r="N230" s="196"/>
      <c r="O230" s="196"/>
      <c r="P230" s="196"/>
      <c r="Q230" s="196"/>
    </row>
    <row r="231" spans="1:17" ht="14.4" x14ac:dyDescent="0.3">
      <c r="A231"/>
      <c r="C231"/>
      <c r="D231"/>
    </row>
  </sheetData>
  <mergeCells count="80">
    <mergeCell ref="A191:C191"/>
    <mergeCell ref="A174:C174"/>
    <mergeCell ref="A147:C147"/>
    <mergeCell ref="A152:C152"/>
    <mergeCell ref="A158:C158"/>
    <mergeCell ref="A163:C163"/>
    <mergeCell ref="A168:C168"/>
    <mergeCell ref="A186:C186"/>
    <mergeCell ref="A46:C46"/>
    <mergeCell ref="A50:C50"/>
    <mergeCell ref="A54:C54"/>
    <mergeCell ref="A61:C61"/>
    <mergeCell ref="A68:C68"/>
    <mergeCell ref="A5:C5"/>
    <mergeCell ref="A12:C12"/>
    <mergeCell ref="A19:C19"/>
    <mergeCell ref="A35:C35"/>
    <mergeCell ref="A41:C41"/>
    <mergeCell ref="A27:C27"/>
    <mergeCell ref="F2:P2"/>
    <mergeCell ref="Q55:Q60"/>
    <mergeCell ref="Q98:Q102"/>
    <mergeCell ref="Q104:Q108"/>
    <mergeCell ref="Q83:Q86"/>
    <mergeCell ref="Q69:Q73"/>
    <mergeCell ref="Q20:Q26"/>
    <mergeCell ref="Q36:Q40"/>
    <mergeCell ref="Q47:Q49"/>
    <mergeCell ref="Q51:Q53"/>
    <mergeCell ref="Q42:Q45"/>
    <mergeCell ref="Q75:Q81"/>
    <mergeCell ref="Q94:Q96"/>
    <mergeCell ref="Q6:Q11"/>
    <mergeCell ref="Q88:Q92"/>
    <mergeCell ref="Q13:Q18"/>
    <mergeCell ref="Q62:Q67"/>
    <mergeCell ref="Q126:Q129"/>
    <mergeCell ref="Q121:Q124"/>
    <mergeCell ref="A97:C97"/>
    <mergeCell ref="A103:C103"/>
    <mergeCell ref="A109:C109"/>
    <mergeCell ref="A114:C114"/>
    <mergeCell ref="A74:C74"/>
    <mergeCell ref="A82:C82"/>
    <mergeCell ref="A87:C87"/>
    <mergeCell ref="A93:C93"/>
    <mergeCell ref="A120:C120"/>
    <mergeCell ref="A125:C125"/>
    <mergeCell ref="Q159:Q162"/>
    <mergeCell ref="A130:C130"/>
    <mergeCell ref="A135:C135"/>
    <mergeCell ref="A141:C141"/>
    <mergeCell ref="A180:C180"/>
    <mergeCell ref="A230:Q230"/>
    <mergeCell ref="A197:C197"/>
    <mergeCell ref="A208:C208"/>
    <mergeCell ref="A214:C214"/>
    <mergeCell ref="Q215:Q219"/>
    <mergeCell ref="Q209:Q213"/>
    <mergeCell ref="Q198:Q202"/>
    <mergeCell ref="A203:C203"/>
    <mergeCell ref="Q204:Q207"/>
    <mergeCell ref="A220:C220"/>
    <mergeCell ref="Q221:Q226"/>
    <mergeCell ref="Q28:Q34"/>
    <mergeCell ref="A228:Q228"/>
    <mergeCell ref="A229:Q229"/>
    <mergeCell ref="Q131:Q134"/>
    <mergeCell ref="Q192:Q196"/>
    <mergeCell ref="Q110:Q113"/>
    <mergeCell ref="Q142:Q146"/>
    <mergeCell ref="Q148:Q151"/>
    <mergeCell ref="Q115:Q119"/>
    <mergeCell ref="Q136:Q140"/>
    <mergeCell ref="Q164:Q167"/>
    <mergeCell ref="Q169:Q173"/>
    <mergeCell ref="Q175:Q179"/>
    <mergeCell ref="Q181:Q185"/>
    <mergeCell ref="Q187:Q190"/>
    <mergeCell ref="Q153:Q157"/>
  </mergeCells>
  <phoneticPr fontId="26" type="noConversion"/>
  <pageMargins left="0.7" right="0.7" top="0.75" bottom="0.75" header="0.3" footer="0.3"/>
  <pageSetup scale="11" orientation="landscape" r:id="rId1"/>
  <ignoredErrors>
    <ignoredError sqref="H26 P18" formulaRange="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F58C-4B35-46F5-A34E-16D50F1BAA2E}">
  <sheetPr>
    <pageSetUpPr fitToPage="1"/>
  </sheetPr>
  <dimension ref="A1:Q207"/>
  <sheetViews>
    <sheetView topLeftCell="A154" zoomScale="40" zoomScaleNormal="40" zoomScalePageLayoutView="36" workbookViewId="0">
      <selection activeCell="D189" sqref="D189"/>
    </sheetView>
  </sheetViews>
  <sheetFormatPr defaultRowHeight="14.4" x14ac:dyDescent="0.3"/>
  <cols>
    <col min="1" max="1" width="18" style="2" customWidth="1"/>
    <col min="2" max="2" width="38.44140625" customWidth="1"/>
    <col min="3" max="3" width="106.88671875" style="3" customWidth="1"/>
    <col min="4" max="4" width="36.33203125" bestFit="1" customWidth="1"/>
    <col min="5" max="5" width="94.109375" customWidth="1"/>
    <col min="6" max="6" width="12.6640625" bestFit="1" customWidth="1"/>
    <col min="7" max="7" width="16.44140625" customWidth="1"/>
    <col min="8" max="8" width="15.5546875" customWidth="1"/>
    <col min="9" max="9" width="15" customWidth="1"/>
    <col min="10" max="10" width="16.109375" customWidth="1"/>
    <col min="11" max="11" width="18.88671875" customWidth="1"/>
    <col min="12" max="12" width="21.33203125" customWidth="1"/>
    <col min="13" max="13" width="24.88671875" customWidth="1"/>
    <col min="14" max="14" width="16.44140625" customWidth="1"/>
    <col min="15" max="15" width="20.33203125" customWidth="1"/>
    <col min="16" max="16" width="24" customWidth="1"/>
    <col min="17" max="17" width="255.6640625" bestFit="1" customWidth="1"/>
  </cols>
  <sheetData>
    <row r="1" spans="1:17" ht="84" customHeight="1" x14ac:dyDescent="1.65">
      <c r="A1" s="1"/>
      <c r="B1" s="25"/>
      <c r="C1" s="26"/>
      <c r="D1" s="27"/>
      <c r="E1" s="11" t="s">
        <v>342</v>
      </c>
      <c r="F1" s="11"/>
      <c r="G1" s="11"/>
      <c r="H1" s="4"/>
    </row>
    <row r="2" spans="1:17" ht="31.2" x14ac:dyDescent="0.6">
      <c r="A2" s="8"/>
      <c r="B2" s="9"/>
      <c r="C2" s="10"/>
      <c r="D2" s="9"/>
      <c r="E2" s="9"/>
      <c r="F2" s="208" t="s">
        <v>4</v>
      </c>
      <c r="G2" s="209"/>
      <c r="H2" s="209"/>
      <c r="I2" s="209"/>
      <c r="J2" s="209"/>
      <c r="K2" s="209"/>
      <c r="L2" s="209"/>
      <c r="M2" s="209"/>
      <c r="N2" s="209"/>
      <c r="O2" s="209"/>
      <c r="P2" s="209"/>
      <c r="Q2" s="17" t="s">
        <v>23</v>
      </c>
    </row>
    <row r="3" spans="1:17" s="7" customFormat="1" ht="68.25" customHeight="1" x14ac:dyDescent="0.3">
      <c r="A3" s="15" t="s">
        <v>0</v>
      </c>
      <c r="B3" s="15" t="s">
        <v>1</v>
      </c>
      <c r="C3" s="15" t="s">
        <v>438</v>
      </c>
      <c r="D3" s="15" t="s">
        <v>441</v>
      </c>
      <c r="E3" s="16" t="s">
        <v>440</v>
      </c>
      <c r="F3" s="14" t="s">
        <v>14</v>
      </c>
      <c r="G3" s="13" t="s">
        <v>12</v>
      </c>
      <c r="H3" s="13" t="s">
        <v>2</v>
      </c>
      <c r="I3" s="13" t="s">
        <v>3</v>
      </c>
      <c r="J3" s="13" t="s">
        <v>5</v>
      </c>
      <c r="K3" s="13" t="s">
        <v>13</v>
      </c>
      <c r="L3" s="13" t="s">
        <v>6</v>
      </c>
      <c r="M3" s="13" t="s">
        <v>7</v>
      </c>
      <c r="N3" s="13" t="s">
        <v>8</v>
      </c>
      <c r="O3" s="13" t="s">
        <v>9</v>
      </c>
      <c r="P3" s="13" t="s">
        <v>10</v>
      </c>
      <c r="Q3" s="18" t="s">
        <v>24</v>
      </c>
    </row>
    <row r="4" spans="1:17" s="7" customFormat="1" ht="2.25" customHeight="1" thickBot="1" x14ac:dyDescent="0.6">
      <c r="A4" s="46"/>
      <c r="B4" s="31"/>
      <c r="C4" s="47"/>
      <c r="D4" s="69"/>
      <c r="E4" s="31"/>
      <c r="F4" s="48"/>
      <c r="G4" s="49"/>
      <c r="H4" s="49"/>
      <c r="I4" s="49"/>
      <c r="J4" s="49"/>
      <c r="K4" s="49"/>
      <c r="L4" s="49"/>
      <c r="M4" s="49"/>
      <c r="N4" s="49"/>
      <c r="O4" s="49"/>
      <c r="P4" s="70"/>
      <c r="Q4" s="28"/>
    </row>
    <row r="5" spans="1:17" s="7" customFormat="1" ht="28.8" x14ac:dyDescent="0.55000000000000004">
      <c r="A5" s="199" t="s">
        <v>364</v>
      </c>
      <c r="B5" s="200"/>
      <c r="C5" s="200"/>
      <c r="D5" s="22"/>
      <c r="E5" s="20"/>
      <c r="F5" s="71"/>
      <c r="G5" s="72"/>
      <c r="H5" s="72"/>
      <c r="I5" s="72"/>
      <c r="J5" s="72"/>
      <c r="K5" s="72"/>
      <c r="L5" s="72"/>
      <c r="M5" s="72"/>
      <c r="N5" s="72"/>
      <c r="O5" s="72"/>
      <c r="P5" s="72"/>
      <c r="Q5" s="66"/>
    </row>
    <row r="6" spans="1:17" ht="28.8" x14ac:dyDescent="0.55000000000000004">
      <c r="A6" s="95">
        <v>903479</v>
      </c>
      <c r="B6" s="96" t="s">
        <v>18</v>
      </c>
      <c r="C6" s="97" t="s">
        <v>71</v>
      </c>
      <c r="D6" s="19" t="s">
        <v>22</v>
      </c>
      <c r="E6" s="96" t="s">
        <v>49</v>
      </c>
      <c r="F6" s="108">
        <v>160</v>
      </c>
      <c r="G6" s="109">
        <v>99</v>
      </c>
      <c r="H6" s="109">
        <v>11</v>
      </c>
      <c r="I6" s="109">
        <v>4</v>
      </c>
      <c r="J6" s="109">
        <v>0</v>
      </c>
      <c r="K6" s="109">
        <v>45</v>
      </c>
      <c r="L6" s="109">
        <v>380</v>
      </c>
      <c r="M6" s="109">
        <v>4</v>
      </c>
      <c r="N6" s="109">
        <v>0</v>
      </c>
      <c r="O6" s="109">
        <v>0</v>
      </c>
      <c r="P6" s="109">
        <v>12</v>
      </c>
      <c r="Q6" s="197" t="s">
        <v>548</v>
      </c>
    </row>
    <row r="7" spans="1:17" ht="28.8" x14ac:dyDescent="0.55000000000000004">
      <c r="A7" s="95">
        <v>402739</v>
      </c>
      <c r="B7" s="96" t="s">
        <v>18</v>
      </c>
      <c r="C7" s="97" t="s">
        <v>34</v>
      </c>
      <c r="D7" s="19">
        <v>0.5</v>
      </c>
      <c r="E7" s="96" t="s">
        <v>149</v>
      </c>
      <c r="F7" s="108">
        <v>43</v>
      </c>
      <c r="G7" s="109">
        <v>27</v>
      </c>
      <c r="H7" s="109">
        <v>3</v>
      </c>
      <c r="I7" s="109">
        <v>2</v>
      </c>
      <c r="J7" s="109">
        <v>0</v>
      </c>
      <c r="K7" s="109">
        <v>9</v>
      </c>
      <c r="L7" s="109">
        <v>91</v>
      </c>
      <c r="M7" s="109">
        <v>0</v>
      </c>
      <c r="N7" s="109">
        <v>0</v>
      </c>
      <c r="O7" s="109">
        <v>0</v>
      </c>
      <c r="P7" s="109">
        <v>3</v>
      </c>
      <c r="Q7" s="197"/>
    </row>
    <row r="8" spans="1:17" ht="28.8" x14ac:dyDescent="0.55000000000000004">
      <c r="A8" s="95"/>
      <c r="B8" s="96" t="s">
        <v>59</v>
      </c>
      <c r="C8" s="97" t="s">
        <v>150</v>
      </c>
      <c r="D8" s="19" t="s">
        <v>51</v>
      </c>
      <c r="E8" s="96" t="s">
        <v>318</v>
      </c>
      <c r="F8" s="108">
        <v>19</v>
      </c>
      <c r="G8" s="109">
        <v>2</v>
      </c>
      <c r="H8" s="109">
        <v>0</v>
      </c>
      <c r="I8" s="109">
        <v>0</v>
      </c>
      <c r="J8" s="109">
        <v>0</v>
      </c>
      <c r="K8" s="109">
        <v>0</v>
      </c>
      <c r="L8" s="109">
        <v>135</v>
      </c>
      <c r="M8" s="109">
        <v>5</v>
      </c>
      <c r="N8" s="109">
        <v>1</v>
      </c>
      <c r="O8" s="109">
        <v>3</v>
      </c>
      <c r="P8" s="109">
        <v>1</v>
      </c>
      <c r="Q8" s="197"/>
    </row>
    <row r="9" spans="1:17" ht="31.2" x14ac:dyDescent="0.55000000000000004">
      <c r="A9" s="95"/>
      <c r="B9" s="100" t="s">
        <v>59</v>
      </c>
      <c r="C9" s="101" t="s">
        <v>15</v>
      </c>
      <c r="D9" s="102" t="s">
        <v>63</v>
      </c>
      <c r="E9" s="100" t="s">
        <v>365</v>
      </c>
      <c r="F9" s="175">
        <v>48</v>
      </c>
      <c r="G9" s="176">
        <v>0</v>
      </c>
      <c r="H9" s="176">
        <v>0</v>
      </c>
      <c r="I9" s="176">
        <v>0</v>
      </c>
      <c r="J9" s="176">
        <v>0</v>
      </c>
      <c r="K9" s="176">
        <v>0</v>
      </c>
      <c r="L9" s="176">
        <v>18</v>
      </c>
      <c r="M9" s="176">
        <v>5</v>
      </c>
      <c r="N9" s="176">
        <v>2</v>
      </c>
      <c r="O9" s="176">
        <v>1</v>
      </c>
      <c r="P9" s="176">
        <v>2</v>
      </c>
      <c r="Q9" s="197"/>
    </row>
    <row r="10" spans="1:17" ht="29.4" thickBot="1" x14ac:dyDescent="0.6">
      <c r="A10" s="105"/>
      <c r="B10" s="21"/>
      <c r="C10" s="51"/>
      <c r="D10" s="21"/>
      <c r="E10" s="106" t="s">
        <v>11</v>
      </c>
      <c r="F10" s="107">
        <f t="shared" ref="F10:P10" si="0">(SUM(F6:F9))</f>
        <v>270</v>
      </c>
      <c r="G10" s="107">
        <f t="shared" si="0"/>
        <v>128</v>
      </c>
      <c r="H10" s="107">
        <f t="shared" si="0"/>
        <v>14</v>
      </c>
      <c r="I10" s="107">
        <f t="shared" si="0"/>
        <v>6</v>
      </c>
      <c r="J10" s="107">
        <f t="shared" si="0"/>
        <v>0</v>
      </c>
      <c r="K10" s="107">
        <f t="shared" si="0"/>
        <v>54</v>
      </c>
      <c r="L10" s="107">
        <f t="shared" si="0"/>
        <v>624</v>
      </c>
      <c r="M10" s="107">
        <f t="shared" si="0"/>
        <v>14</v>
      </c>
      <c r="N10" s="107">
        <f t="shared" si="0"/>
        <v>3</v>
      </c>
      <c r="O10" s="107">
        <f t="shared" si="0"/>
        <v>4</v>
      </c>
      <c r="P10" s="107">
        <f t="shared" si="0"/>
        <v>18</v>
      </c>
      <c r="Q10" s="198"/>
    </row>
    <row r="11" spans="1:17" ht="28.8" x14ac:dyDescent="0.55000000000000004">
      <c r="A11" s="199" t="s">
        <v>366</v>
      </c>
      <c r="B11" s="200"/>
      <c r="C11" s="200"/>
      <c r="D11" s="22"/>
      <c r="E11" s="62"/>
      <c r="F11" s="63"/>
      <c r="G11" s="63"/>
      <c r="H11" s="63"/>
      <c r="I11" s="63"/>
      <c r="J11" s="63"/>
      <c r="K11" s="63"/>
      <c r="L11" s="63"/>
      <c r="M11" s="63"/>
      <c r="N11" s="63"/>
      <c r="O11" s="63"/>
      <c r="P11" s="63"/>
      <c r="Q11" s="29"/>
    </row>
    <row r="12" spans="1:17" ht="28.8" x14ac:dyDescent="0.55000000000000004">
      <c r="A12" s="95">
        <v>903454</v>
      </c>
      <c r="B12" s="96" t="s">
        <v>18</v>
      </c>
      <c r="C12" s="97" t="s">
        <v>71</v>
      </c>
      <c r="D12" s="19" t="s">
        <v>22</v>
      </c>
      <c r="E12" s="96" t="s">
        <v>75</v>
      </c>
      <c r="F12" s="108">
        <v>160</v>
      </c>
      <c r="G12" s="109">
        <v>99</v>
      </c>
      <c r="H12" s="109">
        <v>11</v>
      </c>
      <c r="I12" s="109">
        <v>4</v>
      </c>
      <c r="J12" s="109">
        <v>0</v>
      </c>
      <c r="K12" s="109">
        <v>45</v>
      </c>
      <c r="L12" s="109">
        <v>380</v>
      </c>
      <c r="M12" s="109">
        <v>4</v>
      </c>
      <c r="N12" s="109">
        <v>0</v>
      </c>
      <c r="O12" s="109">
        <v>0</v>
      </c>
      <c r="P12" s="109">
        <v>12</v>
      </c>
      <c r="Q12" s="197" t="s">
        <v>549</v>
      </c>
    </row>
    <row r="13" spans="1:17" ht="28.8" x14ac:dyDescent="0.55000000000000004">
      <c r="A13" s="95">
        <v>402741</v>
      </c>
      <c r="B13" s="96" t="s">
        <v>18</v>
      </c>
      <c r="C13" s="97" t="s">
        <v>82</v>
      </c>
      <c r="D13" s="19" t="s">
        <v>151</v>
      </c>
      <c r="E13" s="96" t="s">
        <v>157</v>
      </c>
      <c r="F13" s="108">
        <v>35</v>
      </c>
      <c r="G13" s="109">
        <v>19</v>
      </c>
      <c r="H13" s="109">
        <v>2</v>
      </c>
      <c r="I13" s="109">
        <v>1</v>
      </c>
      <c r="J13" s="109">
        <v>0</v>
      </c>
      <c r="K13" s="109">
        <v>7</v>
      </c>
      <c r="L13" s="109">
        <v>78</v>
      </c>
      <c r="M13" s="109">
        <v>0</v>
      </c>
      <c r="N13" s="109">
        <v>0</v>
      </c>
      <c r="O13" s="109">
        <v>0</v>
      </c>
      <c r="P13" s="109">
        <v>0</v>
      </c>
      <c r="Q13" s="197"/>
    </row>
    <row r="14" spans="1:17" ht="28.8" x14ac:dyDescent="0.55000000000000004">
      <c r="A14" s="95"/>
      <c r="B14" s="96" t="s">
        <v>59</v>
      </c>
      <c r="C14" s="97" t="s">
        <v>150</v>
      </c>
      <c r="D14" s="19" t="s">
        <v>52</v>
      </c>
      <c r="E14" s="96" t="s">
        <v>312</v>
      </c>
      <c r="F14" s="108">
        <v>19</v>
      </c>
      <c r="G14" s="109">
        <v>2</v>
      </c>
      <c r="H14" s="109">
        <v>0</v>
      </c>
      <c r="I14" s="109">
        <v>0</v>
      </c>
      <c r="J14" s="109">
        <v>0</v>
      </c>
      <c r="K14" s="109">
        <v>0</v>
      </c>
      <c r="L14" s="109">
        <v>135</v>
      </c>
      <c r="M14" s="109">
        <v>5</v>
      </c>
      <c r="N14" s="109">
        <v>1</v>
      </c>
      <c r="O14" s="109">
        <v>3</v>
      </c>
      <c r="P14" s="109">
        <v>1</v>
      </c>
      <c r="Q14" s="197"/>
    </row>
    <row r="15" spans="1:17" ht="28.8" x14ac:dyDescent="0.55000000000000004">
      <c r="A15" s="95"/>
      <c r="B15" s="96" t="s">
        <v>31</v>
      </c>
      <c r="C15" s="97" t="s">
        <v>64</v>
      </c>
      <c r="D15" s="19" t="s">
        <v>63</v>
      </c>
      <c r="E15" s="96" t="s">
        <v>80</v>
      </c>
      <c r="F15" s="108">
        <v>168</v>
      </c>
      <c r="G15" s="109">
        <v>11</v>
      </c>
      <c r="H15" s="109">
        <v>1</v>
      </c>
      <c r="I15" s="109">
        <v>0</v>
      </c>
      <c r="J15" s="109">
        <v>0</v>
      </c>
      <c r="K15" s="109">
        <v>0</v>
      </c>
      <c r="L15" s="109">
        <v>6</v>
      </c>
      <c r="M15" s="109">
        <v>34</v>
      </c>
      <c r="N15" s="109">
        <v>5</v>
      </c>
      <c r="O15" s="109">
        <v>1</v>
      </c>
      <c r="P15" s="109">
        <v>6</v>
      </c>
      <c r="Q15" s="197"/>
    </row>
    <row r="16" spans="1:17" ht="31.2" x14ac:dyDescent="0.55000000000000004">
      <c r="A16" s="95"/>
      <c r="B16" s="100" t="s">
        <v>59</v>
      </c>
      <c r="C16" s="101" t="s">
        <v>152</v>
      </c>
      <c r="D16" s="102" t="s">
        <v>63</v>
      </c>
      <c r="E16" s="100" t="s">
        <v>365</v>
      </c>
      <c r="F16" s="175">
        <v>48</v>
      </c>
      <c r="G16" s="176">
        <v>0</v>
      </c>
      <c r="H16" s="176">
        <v>0</v>
      </c>
      <c r="I16" s="176">
        <v>0</v>
      </c>
      <c r="J16" s="176">
        <v>0</v>
      </c>
      <c r="K16" s="176">
        <v>0</v>
      </c>
      <c r="L16" s="176">
        <v>18</v>
      </c>
      <c r="M16" s="176">
        <v>5</v>
      </c>
      <c r="N16" s="176">
        <v>2</v>
      </c>
      <c r="O16" s="176">
        <v>1</v>
      </c>
      <c r="P16" s="176">
        <v>2</v>
      </c>
      <c r="Q16" s="197"/>
    </row>
    <row r="17" spans="1:17" ht="29.4" thickBot="1" x14ac:dyDescent="0.6">
      <c r="A17" s="105"/>
      <c r="B17" s="21"/>
      <c r="C17" s="51"/>
      <c r="D17" s="21"/>
      <c r="E17" s="106" t="s">
        <v>11</v>
      </c>
      <c r="F17" s="107">
        <f t="shared" ref="F17:P17" si="1">(SUM(F12:F16))</f>
        <v>430</v>
      </c>
      <c r="G17" s="107">
        <f t="shared" si="1"/>
        <v>131</v>
      </c>
      <c r="H17" s="107">
        <f t="shared" si="1"/>
        <v>14</v>
      </c>
      <c r="I17" s="107">
        <f t="shared" si="1"/>
        <v>5</v>
      </c>
      <c r="J17" s="107">
        <f t="shared" si="1"/>
        <v>0</v>
      </c>
      <c r="K17" s="107">
        <f t="shared" si="1"/>
        <v>52</v>
      </c>
      <c r="L17" s="107">
        <f t="shared" si="1"/>
        <v>617</v>
      </c>
      <c r="M17" s="107">
        <f t="shared" si="1"/>
        <v>48</v>
      </c>
      <c r="N17" s="107">
        <f t="shared" si="1"/>
        <v>8</v>
      </c>
      <c r="O17" s="107">
        <f t="shared" si="1"/>
        <v>5</v>
      </c>
      <c r="P17" s="107">
        <f t="shared" si="1"/>
        <v>21</v>
      </c>
      <c r="Q17" s="198"/>
    </row>
    <row r="18" spans="1:17" ht="28.8" x14ac:dyDescent="0.55000000000000004">
      <c r="A18" s="199" t="s">
        <v>367</v>
      </c>
      <c r="B18" s="200"/>
      <c r="C18" s="200"/>
      <c r="D18" s="22"/>
      <c r="E18" s="62"/>
      <c r="F18" s="63"/>
      <c r="G18" s="63"/>
      <c r="H18" s="63"/>
      <c r="I18" s="63"/>
      <c r="J18" s="63"/>
      <c r="K18" s="63"/>
      <c r="L18" s="63"/>
      <c r="M18" s="63"/>
      <c r="N18" s="63"/>
      <c r="O18" s="63"/>
      <c r="P18" s="63"/>
      <c r="Q18" s="29"/>
    </row>
    <row r="19" spans="1:17" ht="31.2" x14ac:dyDescent="0.55000000000000004">
      <c r="A19" s="95">
        <v>903464</v>
      </c>
      <c r="B19" s="96" t="s">
        <v>16</v>
      </c>
      <c r="C19" s="97" t="s">
        <v>28</v>
      </c>
      <c r="D19" s="19" t="s">
        <v>27</v>
      </c>
      <c r="E19" s="96" t="s">
        <v>53</v>
      </c>
      <c r="F19" s="147">
        <v>240</v>
      </c>
      <c r="G19" s="148">
        <v>63</v>
      </c>
      <c r="H19" s="148">
        <v>7</v>
      </c>
      <c r="I19" s="148">
        <v>0</v>
      </c>
      <c r="J19" s="148">
        <v>0</v>
      </c>
      <c r="K19" s="148">
        <v>35</v>
      </c>
      <c r="L19" s="148">
        <v>550</v>
      </c>
      <c r="M19" s="148">
        <v>31</v>
      </c>
      <c r="N19" s="148">
        <v>2</v>
      </c>
      <c r="O19" s="148">
        <v>3</v>
      </c>
      <c r="P19" s="148">
        <v>17</v>
      </c>
      <c r="Q19" s="197" t="s">
        <v>520</v>
      </c>
    </row>
    <row r="20" spans="1:17" ht="31.2" x14ac:dyDescent="0.55000000000000004">
      <c r="A20" s="95">
        <v>402732</v>
      </c>
      <c r="B20" s="96"/>
      <c r="C20" s="97" t="s">
        <v>29</v>
      </c>
      <c r="D20" s="19" t="s">
        <v>21</v>
      </c>
      <c r="E20" s="96" t="s">
        <v>58</v>
      </c>
      <c r="F20" s="147">
        <v>21</v>
      </c>
      <c r="G20" s="148">
        <v>6</v>
      </c>
      <c r="H20" s="148">
        <v>1</v>
      </c>
      <c r="I20" s="148">
        <v>0</v>
      </c>
      <c r="J20" s="148">
        <v>0</v>
      </c>
      <c r="K20" s="148">
        <v>0</v>
      </c>
      <c r="L20" s="148">
        <v>112</v>
      </c>
      <c r="M20" s="148">
        <v>3</v>
      </c>
      <c r="N20" s="148">
        <v>0</v>
      </c>
      <c r="O20" s="148">
        <v>1</v>
      </c>
      <c r="P20" s="148">
        <v>0</v>
      </c>
      <c r="Q20" s="197"/>
    </row>
    <row r="21" spans="1:17" ht="31.2" x14ac:dyDescent="0.55000000000000004">
      <c r="A21" s="95"/>
      <c r="B21" s="100" t="s">
        <v>59</v>
      </c>
      <c r="C21" s="101" t="s">
        <v>30</v>
      </c>
      <c r="D21" s="102" t="s">
        <v>101</v>
      </c>
      <c r="E21" s="100" t="s">
        <v>368</v>
      </c>
      <c r="F21" s="175">
        <v>45</v>
      </c>
      <c r="G21" s="176">
        <v>0</v>
      </c>
      <c r="H21" s="176">
        <v>0</v>
      </c>
      <c r="I21" s="176">
        <v>0</v>
      </c>
      <c r="J21" s="176">
        <v>0</v>
      </c>
      <c r="K21" s="176">
        <v>0</v>
      </c>
      <c r="L21" s="176">
        <v>11</v>
      </c>
      <c r="M21" s="176">
        <v>6</v>
      </c>
      <c r="N21" s="176">
        <v>2</v>
      </c>
      <c r="O21" s="176">
        <v>3</v>
      </c>
      <c r="P21" s="176">
        <v>2</v>
      </c>
      <c r="Q21" s="197"/>
    </row>
    <row r="22" spans="1:17" ht="31.8" thickBot="1" x14ac:dyDescent="0.65">
      <c r="A22" s="105"/>
      <c r="B22" s="21"/>
      <c r="C22" s="51"/>
      <c r="D22" s="172"/>
      <c r="E22" s="149" t="s">
        <v>11</v>
      </c>
      <c r="F22" s="150">
        <f t="shared" ref="F22:P22" si="2">(SUM(F19:F21))</f>
        <v>306</v>
      </c>
      <c r="G22" s="150">
        <f t="shared" si="2"/>
        <v>69</v>
      </c>
      <c r="H22" s="150">
        <f t="shared" si="2"/>
        <v>8</v>
      </c>
      <c r="I22" s="150">
        <f t="shared" si="2"/>
        <v>0</v>
      </c>
      <c r="J22" s="150">
        <f t="shared" si="2"/>
        <v>0</v>
      </c>
      <c r="K22" s="150">
        <f t="shared" si="2"/>
        <v>35</v>
      </c>
      <c r="L22" s="150">
        <f t="shared" si="2"/>
        <v>673</v>
      </c>
      <c r="M22" s="150">
        <f t="shared" si="2"/>
        <v>40</v>
      </c>
      <c r="N22" s="150">
        <f t="shared" si="2"/>
        <v>4</v>
      </c>
      <c r="O22" s="150">
        <f t="shared" si="2"/>
        <v>7</v>
      </c>
      <c r="P22" s="150">
        <f t="shared" si="2"/>
        <v>19</v>
      </c>
      <c r="Q22" s="198"/>
    </row>
    <row r="23" spans="1:17" ht="31.2" x14ac:dyDescent="0.6">
      <c r="A23" s="199" t="s">
        <v>369</v>
      </c>
      <c r="B23" s="200"/>
      <c r="C23" s="200"/>
      <c r="D23" s="73"/>
      <c r="E23" s="67"/>
      <c r="F23" s="68"/>
      <c r="G23" s="68"/>
      <c r="H23" s="68"/>
      <c r="I23" s="68"/>
      <c r="J23" s="68"/>
      <c r="K23" s="68"/>
      <c r="L23" s="68"/>
      <c r="M23" s="68"/>
      <c r="N23" s="68"/>
      <c r="O23" s="68"/>
      <c r="P23" s="68"/>
      <c r="Q23" s="29"/>
    </row>
    <row r="24" spans="1:17" ht="31.2" x14ac:dyDescent="0.55000000000000004">
      <c r="A24" s="95">
        <v>903466</v>
      </c>
      <c r="B24" s="96" t="s">
        <v>18</v>
      </c>
      <c r="C24" s="97" t="s">
        <v>47</v>
      </c>
      <c r="D24" s="19" t="s">
        <v>43</v>
      </c>
      <c r="E24" s="96" t="s">
        <v>49</v>
      </c>
      <c r="F24" s="147">
        <v>74</v>
      </c>
      <c r="G24" s="148">
        <v>13</v>
      </c>
      <c r="H24" s="148">
        <v>1</v>
      </c>
      <c r="I24" s="148">
        <v>0</v>
      </c>
      <c r="J24" s="148">
        <v>0</v>
      </c>
      <c r="K24" s="148">
        <v>43</v>
      </c>
      <c r="L24" s="148">
        <v>113</v>
      </c>
      <c r="M24" s="148">
        <v>2</v>
      </c>
      <c r="N24" s="148">
        <v>0</v>
      </c>
      <c r="O24" s="148">
        <v>1</v>
      </c>
      <c r="P24" s="148">
        <v>13</v>
      </c>
      <c r="Q24" s="197" t="s">
        <v>565</v>
      </c>
    </row>
    <row r="25" spans="1:17" ht="31.2" x14ac:dyDescent="0.55000000000000004">
      <c r="A25" s="95">
        <v>401546</v>
      </c>
      <c r="B25" s="96" t="s">
        <v>18</v>
      </c>
      <c r="C25" s="97" t="s">
        <v>153</v>
      </c>
      <c r="D25" s="19" t="s">
        <v>81</v>
      </c>
      <c r="E25" s="100" t="s">
        <v>123</v>
      </c>
      <c r="F25" s="147">
        <v>87</v>
      </c>
      <c r="G25" s="148">
        <v>48</v>
      </c>
      <c r="H25" s="148">
        <v>5</v>
      </c>
      <c r="I25" s="148">
        <v>3</v>
      </c>
      <c r="J25" s="148">
        <v>0</v>
      </c>
      <c r="K25" s="148">
        <v>16</v>
      </c>
      <c r="L25" s="148">
        <v>236</v>
      </c>
      <c r="M25" s="148">
        <v>6</v>
      </c>
      <c r="N25" s="148">
        <v>0</v>
      </c>
      <c r="O25" s="148">
        <v>1</v>
      </c>
      <c r="P25" s="148">
        <v>2</v>
      </c>
      <c r="Q25" s="197"/>
    </row>
    <row r="26" spans="1:17" ht="31.2" x14ac:dyDescent="0.55000000000000004">
      <c r="A26" s="95"/>
      <c r="B26" s="96" t="s">
        <v>79</v>
      </c>
      <c r="C26" s="97" t="s">
        <v>83</v>
      </c>
      <c r="D26" s="19" t="s">
        <v>63</v>
      </c>
      <c r="E26" s="96" t="s">
        <v>154</v>
      </c>
      <c r="F26" s="147">
        <v>170</v>
      </c>
      <c r="G26" s="148">
        <v>8</v>
      </c>
      <c r="H26" s="148">
        <v>1</v>
      </c>
      <c r="I26" s="148">
        <v>0</v>
      </c>
      <c r="J26" s="148">
        <v>0</v>
      </c>
      <c r="K26" s="148">
        <v>0</v>
      </c>
      <c r="L26" s="148">
        <v>4</v>
      </c>
      <c r="M26" s="148">
        <v>34</v>
      </c>
      <c r="N26" s="148">
        <v>3</v>
      </c>
      <c r="O26" s="148">
        <v>2</v>
      </c>
      <c r="P26" s="148">
        <v>6</v>
      </c>
      <c r="Q26" s="197"/>
    </row>
    <row r="27" spans="1:17" ht="31.2" x14ac:dyDescent="0.55000000000000004">
      <c r="A27" s="95"/>
      <c r="B27" s="100" t="s">
        <v>59</v>
      </c>
      <c r="C27" s="101" t="s">
        <v>15</v>
      </c>
      <c r="D27" s="102" t="s">
        <v>63</v>
      </c>
      <c r="E27" s="100" t="s">
        <v>365</v>
      </c>
      <c r="F27" s="175">
        <v>48</v>
      </c>
      <c r="G27" s="176">
        <v>0</v>
      </c>
      <c r="H27" s="176">
        <v>0</v>
      </c>
      <c r="I27" s="176">
        <v>0</v>
      </c>
      <c r="J27" s="176">
        <v>0</v>
      </c>
      <c r="K27" s="176">
        <v>0</v>
      </c>
      <c r="L27" s="176">
        <v>18</v>
      </c>
      <c r="M27" s="176">
        <v>5</v>
      </c>
      <c r="N27" s="176">
        <v>2</v>
      </c>
      <c r="O27" s="176">
        <v>1</v>
      </c>
      <c r="P27" s="176">
        <v>2</v>
      </c>
      <c r="Q27" s="197"/>
    </row>
    <row r="28" spans="1:17" ht="31.8" thickBot="1" x14ac:dyDescent="0.65">
      <c r="A28" s="105"/>
      <c r="B28" s="21"/>
      <c r="C28" s="51"/>
      <c r="D28" s="172"/>
      <c r="E28" s="149" t="s">
        <v>11</v>
      </c>
      <c r="F28" s="150">
        <f t="shared" ref="F28:P28" si="3">(SUM(F24:F27))</f>
        <v>379</v>
      </c>
      <c r="G28" s="150">
        <f t="shared" si="3"/>
        <v>69</v>
      </c>
      <c r="H28" s="150">
        <f t="shared" si="3"/>
        <v>7</v>
      </c>
      <c r="I28" s="150">
        <f t="shared" si="3"/>
        <v>3</v>
      </c>
      <c r="J28" s="150">
        <f t="shared" si="3"/>
        <v>0</v>
      </c>
      <c r="K28" s="150">
        <f t="shared" si="3"/>
        <v>59</v>
      </c>
      <c r="L28" s="150">
        <f t="shared" si="3"/>
        <v>371</v>
      </c>
      <c r="M28" s="150">
        <f t="shared" si="3"/>
        <v>47</v>
      </c>
      <c r="N28" s="150">
        <f t="shared" si="3"/>
        <v>5</v>
      </c>
      <c r="O28" s="150">
        <f t="shared" si="3"/>
        <v>5</v>
      </c>
      <c r="P28" s="150">
        <f t="shared" si="3"/>
        <v>23</v>
      </c>
      <c r="Q28" s="198"/>
    </row>
    <row r="29" spans="1:17" ht="31.2" x14ac:dyDescent="0.6">
      <c r="A29" s="199" t="s">
        <v>370</v>
      </c>
      <c r="B29" s="200"/>
      <c r="C29" s="200"/>
      <c r="D29" s="73"/>
      <c r="E29" s="67"/>
      <c r="F29" s="68"/>
      <c r="G29" s="68"/>
      <c r="H29" s="68"/>
      <c r="I29" s="68"/>
      <c r="J29" s="68"/>
      <c r="K29" s="68"/>
      <c r="L29" s="68"/>
      <c r="M29" s="68"/>
      <c r="N29" s="68"/>
      <c r="O29" s="68"/>
      <c r="P29" s="68"/>
      <c r="Q29" s="29"/>
    </row>
    <row r="30" spans="1:17" ht="31.2" x14ac:dyDescent="0.55000000000000004">
      <c r="A30" s="95">
        <v>903465</v>
      </c>
      <c r="B30" s="96" t="s">
        <v>18</v>
      </c>
      <c r="C30" s="97" t="s">
        <v>47</v>
      </c>
      <c r="D30" s="19" t="s">
        <v>43</v>
      </c>
      <c r="E30" s="96" t="s">
        <v>75</v>
      </c>
      <c r="F30" s="147">
        <v>74</v>
      </c>
      <c r="G30" s="148">
        <v>13</v>
      </c>
      <c r="H30" s="148">
        <v>1</v>
      </c>
      <c r="I30" s="148">
        <v>0</v>
      </c>
      <c r="J30" s="148">
        <v>0</v>
      </c>
      <c r="K30" s="148">
        <v>43</v>
      </c>
      <c r="L30" s="148">
        <v>113</v>
      </c>
      <c r="M30" s="148">
        <v>2</v>
      </c>
      <c r="N30" s="148">
        <v>0</v>
      </c>
      <c r="O30" s="148">
        <v>1</v>
      </c>
      <c r="P30" s="148">
        <v>13</v>
      </c>
      <c r="Q30" s="197" t="s">
        <v>524</v>
      </c>
    </row>
    <row r="31" spans="1:17" ht="28.8" x14ac:dyDescent="0.55000000000000004">
      <c r="A31" s="95">
        <v>401529</v>
      </c>
      <c r="B31" s="96"/>
      <c r="C31" s="97" t="s">
        <v>155</v>
      </c>
      <c r="D31" s="19" t="s">
        <v>97</v>
      </c>
      <c r="E31" s="96" t="s">
        <v>58</v>
      </c>
      <c r="F31" s="108">
        <v>48</v>
      </c>
      <c r="G31" s="109">
        <v>0</v>
      </c>
      <c r="H31" s="109">
        <v>0</v>
      </c>
      <c r="I31" s="109">
        <v>0</v>
      </c>
      <c r="J31" s="109">
        <v>0</v>
      </c>
      <c r="K31" s="109">
        <v>0</v>
      </c>
      <c r="L31" s="109">
        <v>76</v>
      </c>
      <c r="M31" s="109">
        <v>12</v>
      </c>
      <c r="N31" s="109">
        <v>0</v>
      </c>
      <c r="O31" s="109">
        <v>5</v>
      </c>
      <c r="P31" s="109">
        <v>0</v>
      </c>
      <c r="Q31" s="197"/>
    </row>
    <row r="32" spans="1:17" ht="28.8" x14ac:dyDescent="0.55000000000000004">
      <c r="A32" s="95"/>
      <c r="B32" s="96" t="s">
        <v>79</v>
      </c>
      <c r="C32" s="97" t="s">
        <v>95</v>
      </c>
      <c r="D32" s="19" t="s">
        <v>63</v>
      </c>
      <c r="E32" s="96" t="s">
        <v>96</v>
      </c>
      <c r="F32" s="108">
        <v>148</v>
      </c>
      <c r="G32" s="109">
        <v>11</v>
      </c>
      <c r="H32" s="109">
        <v>1</v>
      </c>
      <c r="I32" s="109">
        <v>0</v>
      </c>
      <c r="J32" s="109">
        <v>0</v>
      </c>
      <c r="K32" s="109">
        <v>0</v>
      </c>
      <c r="L32" s="109">
        <v>46</v>
      </c>
      <c r="M32" s="109">
        <v>31</v>
      </c>
      <c r="N32" s="109">
        <v>1</v>
      </c>
      <c r="O32" s="109">
        <v>0</v>
      </c>
      <c r="P32" s="109">
        <v>3</v>
      </c>
      <c r="Q32" s="197"/>
    </row>
    <row r="33" spans="1:17" ht="28.8" x14ac:dyDescent="0.55000000000000004">
      <c r="A33" s="95"/>
      <c r="B33" s="100" t="s">
        <v>85</v>
      </c>
      <c r="C33" s="101" t="s">
        <v>25</v>
      </c>
      <c r="D33" s="102" t="s">
        <v>63</v>
      </c>
      <c r="E33" s="100" t="s">
        <v>371</v>
      </c>
      <c r="F33" s="139">
        <v>260</v>
      </c>
      <c r="G33" s="140">
        <v>0</v>
      </c>
      <c r="H33" s="140">
        <v>0</v>
      </c>
      <c r="I33" s="140">
        <v>0</v>
      </c>
      <c r="J33" s="140">
        <v>0</v>
      </c>
      <c r="K33" s="140">
        <v>0</v>
      </c>
      <c r="L33" s="140">
        <v>280</v>
      </c>
      <c r="M33" s="140">
        <v>52</v>
      </c>
      <c r="N33" s="140">
        <v>14</v>
      </c>
      <c r="O33" s="140">
        <v>12</v>
      </c>
      <c r="P33" s="140">
        <v>14</v>
      </c>
      <c r="Q33" s="197"/>
    </row>
    <row r="34" spans="1:17" ht="29.4" thickBot="1" x14ac:dyDescent="0.6">
      <c r="A34" s="105"/>
      <c r="B34" s="21"/>
      <c r="C34" s="51"/>
      <c r="D34" s="21"/>
      <c r="E34" s="106" t="s">
        <v>11</v>
      </c>
      <c r="F34" s="107">
        <f t="shared" ref="F34:P34" si="4">(SUM(F30:F33))</f>
        <v>530</v>
      </c>
      <c r="G34" s="107">
        <f t="shared" si="4"/>
        <v>24</v>
      </c>
      <c r="H34" s="107">
        <f t="shared" si="4"/>
        <v>2</v>
      </c>
      <c r="I34" s="107">
        <f t="shared" si="4"/>
        <v>0</v>
      </c>
      <c r="J34" s="107">
        <f t="shared" si="4"/>
        <v>0</v>
      </c>
      <c r="K34" s="107">
        <f t="shared" si="4"/>
        <v>43</v>
      </c>
      <c r="L34" s="107">
        <f t="shared" si="4"/>
        <v>515</v>
      </c>
      <c r="M34" s="107">
        <f t="shared" si="4"/>
        <v>97</v>
      </c>
      <c r="N34" s="107">
        <f t="shared" si="4"/>
        <v>15</v>
      </c>
      <c r="O34" s="107">
        <f t="shared" si="4"/>
        <v>18</v>
      </c>
      <c r="P34" s="107">
        <f t="shared" si="4"/>
        <v>30</v>
      </c>
      <c r="Q34" s="198"/>
    </row>
    <row r="35" spans="1:17" ht="28.8" x14ac:dyDescent="0.55000000000000004">
      <c r="A35" s="199" t="s">
        <v>372</v>
      </c>
      <c r="B35" s="200"/>
      <c r="C35" s="200"/>
      <c r="D35" s="22"/>
      <c r="E35" s="62"/>
      <c r="F35" s="63"/>
      <c r="G35" s="63"/>
      <c r="H35" s="63"/>
      <c r="I35" s="63"/>
      <c r="J35" s="63"/>
      <c r="K35" s="63"/>
      <c r="L35" s="63"/>
      <c r="M35" s="63"/>
      <c r="N35" s="63"/>
      <c r="O35" s="63"/>
      <c r="P35" s="63"/>
      <c r="Q35" s="29"/>
    </row>
    <row r="36" spans="1:17" ht="31.2" x14ac:dyDescent="0.55000000000000004">
      <c r="A36" s="95">
        <v>903457</v>
      </c>
      <c r="B36" s="96" t="s">
        <v>18</v>
      </c>
      <c r="C36" s="97" t="s">
        <v>45</v>
      </c>
      <c r="D36" s="19" t="s">
        <v>46</v>
      </c>
      <c r="E36" s="96" t="s">
        <v>62</v>
      </c>
      <c r="F36" s="108">
        <v>260</v>
      </c>
      <c r="G36" s="109">
        <v>135</v>
      </c>
      <c r="H36" s="148">
        <v>15</v>
      </c>
      <c r="I36" s="148">
        <v>3</v>
      </c>
      <c r="J36" s="148">
        <v>0</v>
      </c>
      <c r="K36" s="148">
        <v>25</v>
      </c>
      <c r="L36" s="148">
        <v>390</v>
      </c>
      <c r="M36" s="148">
        <v>16</v>
      </c>
      <c r="N36" s="148">
        <v>3</v>
      </c>
      <c r="O36" s="148">
        <v>1</v>
      </c>
      <c r="P36" s="148">
        <v>15</v>
      </c>
      <c r="Q36" s="197" t="s">
        <v>148</v>
      </c>
    </row>
    <row r="37" spans="1:17" ht="31.2" x14ac:dyDescent="0.55000000000000004">
      <c r="A37" s="95">
        <v>403024</v>
      </c>
      <c r="B37" s="100" t="s">
        <v>59</v>
      </c>
      <c r="C37" s="101" t="s">
        <v>65</v>
      </c>
      <c r="D37" s="102" t="s">
        <v>63</v>
      </c>
      <c r="E37" s="100" t="s">
        <v>373</v>
      </c>
      <c r="F37" s="139">
        <v>133</v>
      </c>
      <c r="G37" s="140">
        <v>14</v>
      </c>
      <c r="H37" s="176">
        <v>2</v>
      </c>
      <c r="I37" s="176">
        <v>0</v>
      </c>
      <c r="J37" s="176">
        <v>0</v>
      </c>
      <c r="K37" s="176">
        <v>0</v>
      </c>
      <c r="L37" s="176">
        <v>428</v>
      </c>
      <c r="M37" s="176">
        <v>28</v>
      </c>
      <c r="N37" s="176">
        <v>3</v>
      </c>
      <c r="O37" s="176">
        <v>2</v>
      </c>
      <c r="P37" s="176">
        <v>3</v>
      </c>
      <c r="Q37" s="197"/>
    </row>
    <row r="38" spans="1:17" ht="33" customHeight="1" thickBot="1" x14ac:dyDescent="0.65">
      <c r="A38" s="105"/>
      <c r="B38" s="21"/>
      <c r="C38" s="51"/>
      <c r="D38" s="172"/>
      <c r="E38" s="149" t="s">
        <v>11</v>
      </c>
      <c r="F38" s="150">
        <f t="shared" ref="F38:P38" si="5">(SUM(F36:F37))</f>
        <v>393</v>
      </c>
      <c r="G38" s="150">
        <f t="shared" si="5"/>
        <v>149</v>
      </c>
      <c r="H38" s="150">
        <f t="shared" si="5"/>
        <v>17</v>
      </c>
      <c r="I38" s="150">
        <f t="shared" si="5"/>
        <v>3</v>
      </c>
      <c r="J38" s="150">
        <f t="shared" si="5"/>
        <v>0</v>
      </c>
      <c r="K38" s="150">
        <f t="shared" si="5"/>
        <v>25</v>
      </c>
      <c r="L38" s="150">
        <f t="shared" si="5"/>
        <v>818</v>
      </c>
      <c r="M38" s="150">
        <f t="shared" si="5"/>
        <v>44</v>
      </c>
      <c r="N38" s="150">
        <f t="shared" si="5"/>
        <v>6</v>
      </c>
      <c r="O38" s="150">
        <f t="shared" si="5"/>
        <v>3</v>
      </c>
      <c r="P38" s="150">
        <f t="shared" si="5"/>
        <v>18</v>
      </c>
      <c r="Q38" s="198"/>
    </row>
    <row r="39" spans="1:17" ht="33" customHeight="1" x14ac:dyDescent="0.6">
      <c r="A39" s="199" t="s">
        <v>374</v>
      </c>
      <c r="B39" s="200"/>
      <c r="C39" s="200"/>
      <c r="D39" s="73"/>
      <c r="E39" s="67"/>
      <c r="F39" s="68"/>
      <c r="G39" s="68"/>
      <c r="H39" s="68"/>
      <c r="I39" s="68"/>
      <c r="J39" s="68"/>
      <c r="K39" s="68"/>
      <c r="L39" s="68"/>
      <c r="M39" s="68"/>
      <c r="N39" s="68"/>
      <c r="O39" s="68"/>
      <c r="P39" s="68"/>
      <c r="Q39" s="29"/>
    </row>
    <row r="40" spans="1:17" ht="31.2" x14ac:dyDescent="0.55000000000000004">
      <c r="A40" s="95">
        <v>903455</v>
      </c>
      <c r="B40" s="96" t="s">
        <v>18</v>
      </c>
      <c r="C40" s="97" t="s">
        <v>91</v>
      </c>
      <c r="D40" s="19" t="s">
        <v>93</v>
      </c>
      <c r="E40" s="96" t="s">
        <v>156</v>
      </c>
      <c r="F40" s="147">
        <v>66</v>
      </c>
      <c r="G40" s="148">
        <v>11</v>
      </c>
      <c r="H40" s="148">
        <v>1</v>
      </c>
      <c r="I40" s="148">
        <v>0</v>
      </c>
      <c r="J40" s="148">
        <v>0</v>
      </c>
      <c r="K40" s="148">
        <v>38</v>
      </c>
      <c r="L40" s="148">
        <v>102</v>
      </c>
      <c r="M40" s="148">
        <v>2</v>
      </c>
      <c r="N40" s="148">
        <v>0</v>
      </c>
      <c r="O40" s="148">
        <v>1</v>
      </c>
      <c r="P40" s="148">
        <v>12</v>
      </c>
      <c r="Q40" s="197" t="s">
        <v>573</v>
      </c>
    </row>
    <row r="41" spans="1:17" ht="31.2" x14ac:dyDescent="0.55000000000000004">
      <c r="A41" s="95">
        <v>402302</v>
      </c>
      <c r="B41" s="96" t="s">
        <v>18</v>
      </c>
      <c r="C41" s="97" t="s">
        <v>72</v>
      </c>
      <c r="D41" s="19" t="s">
        <v>42</v>
      </c>
      <c r="E41" s="96" t="s">
        <v>157</v>
      </c>
      <c r="F41" s="147">
        <v>23</v>
      </c>
      <c r="G41" s="148">
        <v>17</v>
      </c>
      <c r="H41" s="148">
        <v>2</v>
      </c>
      <c r="I41" s="148">
        <v>1</v>
      </c>
      <c r="J41" s="148">
        <v>0</v>
      </c>
      <c r="K41" s="148">
        <v>6</v>
      </c>
      <c r="L41" s="148">
        <v>37</v>
      </c>
      <c r="M41" s="148">
        <v>0</v>
      </c>
      <c r="N41" s="148">
        <v>0</v>
      </c>
      <c r="O41" s="148">
        <v>0</v>
      </c>
      <c r="P41" s="148">
        <v>1</v>
      </c>
      <c r="Q41" s="197"/>
    </row>
    <row r="42" spans="1:17" ht="31.2" x14ac:dyDescent="0.55000000000000004">
      <c r="A42" s="95"/>
      <c r="B42" s="96"/>
      <c r="C42" s="97" t="s">
        <v>158</v>
      </c>
      <c r="D42" s="19" t="s">
        <v>81</v>
      </c>
      <c r="E42" s="96" t="s">
        <v>74</v>
      </c>
      <c r="F42" s="147">
        <v>42</v>
      </c>
      <c r="G42" s="148">
        <v>14</v>
      </c>
      <c r="H42" s="148">
        <v>2</v>
      </c>
      <c r="I42" s="148">
        <v>0</v>
      </c>
      <c r="J42" s="148">
        <v>0</v>
      </c>
      <c r="K42" s="148">
        <v>0</v>
      </c>
      <c r="L42" s="148">
        <v>180</v>
      </c>
      <c r="M42" s="148">
        <v>6</v>
      </c>
      <c r="N42" s="148">
        <v>1</v>
      </c>
      <c r="O42" s="148">
        <v>3</v>
      </c>
      <c r="P42" s="148">
        <v>1</v>
      </c>
      <c r="Q42" s="197"/>
    </row>
    <row r="43" spans="1:17" ht="28.8" x14ac:dyDescent="0.55000000000000004">
      <c r="A43" s="95"/>
      <c r="B43" s="100" t="s">
        <v>85</v>
      </c>
      <c r="C43" s="101" t="s">
        <v>25</v>
      </c>
      <c r="D43" s="102" t="s">
        <v>63</v>
      </c>
      <c r="E43" s="100" t="s">
        <v>371</v>
      </c>
      <c r="F43" s="139">
        <v>260</v>
      </c>
      <c r="G43" s="140">
        <v>0</v>
      </c>
      <c r="H43" s="140">
        <v>0</v>
      </c>
      <c r="I43" s="140">
        <v>0</v>
      </c>
      <c r="J43" s="140">
        <v>0</v>
      </c>
      <c r="K43" s="140">
        <v>0</v>
      </c>
      <c r="L43" s="140">
        <v>280</v>
      </c>
      <c r="M43" s="140">
        <v>52</v>
      </c>
      <c r="N43" s="140">
        <v>14</v>
      </c>
      <c r="O43" s="140">
        <v>12</v>
      </c>
      <c r="P43" s="140">
        <v>14</v>
      </c>
      <c r="Q43" s="197"/>
    </row>
    <row r="44" spans="1:17" ht="31.2" x14ac:dyDescent="0.55000000000000004">
      <c r="A44" s="95"/>
      <c r="B44" s="96" t="s">
        <v>79</v>
      </c>
      <c r="C44" s="97" t="s">
        <v>19</v>
      </c>
      <c r="D44" s="19" t="s">
        <v>63</v>
      </c>
      <c r="E44" s="96" t="s">
        <v>80</v>
      </c>
      <c r="F44" s="147">
        <v>145</v>
      </c>
      <c r="G44" s="148">
        <v>11</v>
      </c>
      <c r="H44" s="148">
        <v>1</v>
      </c>
      <c r="I44" s="148">
        <v>0</v>
      </c>
      <c r="J44" s="148">
        <v>0</v>
      </c>
      <c r="K44" s="148">
        <v>0</v>
      </c>
      <c r="L44" s="148">
        <v>34</v>
      </c>
      <c r="M44" s="148">
        <v>31</v>
      </c>
      <c r="N44" s="148">
        <v>2</v>
      </c>
      <c r="O44" s="148">
        <v>1</v>
      </c>
      <c r="P44" s="148">
        <v>3</v>
      </c>
      <c r="Q44" s="197"/>
    </row>
    <row r="45" spans="1:17" ht="31.8" thickBot="1" x14ac:dyDescent="0.65">
      <c r="A45" s="105"/>
      <c r="B45" s="21"/>
      <c r="C45" s="51"/>
      <c r="D45" s="172"/>
      <c r="E45" s="149" t="s">
        <v>11</v>
      </c>
      <c r="F45" s="150">
        <f t="shared" ref="F45:P45" si="6">(SUM(F40:F44))</f>
        <v>536</v>
      </c>
      <c r="G45" s="150">
        <f t="shared" si="6"/>
        <v>53</v>
      </c>
      <c r="H45" s="150">
        <f t="shared" si="6"/>
        <v>6</v>
      </c>
      <c r="I45" s="150">
        <f t="shared" si="6"/>
        <v>1</v>
      </c>
      <c r="J45" s="150">
        <f t="shared" si="6"/>
        <v>0</v>
      </c>
      <c r="K45" s="150">
        <f t="shared" si="6"/>
        <v>44</v>
      </c>
      <c r="L45" s="150">
        <f t="shared" si="6"/>
        <v>633</v>
      </c>
      <c r="M45" s="150">
        <f t="shared" si="6"/>
        <v>91</v>
      </c>
      <c r="N45" s="150">
        <f t="shared" si="6"/>
        <v>17</v>
      </c>
      <c r="O45" s="150">
        <f t="shared" si="6"/>
        <v>17</v>
      </c>
      <c r="P45" s="150">
        <f t="shared" si="6"/>
        <v>31</v>
      </c>
      <c r="Q45" s="198"/>
    </row>
    <row r="46" spans="1:17" ht="31.2" x14ac:dyDescent="0.6">
      <c r="A46" s="199" t="s">
        <v>375</v>
      </c>
      <c r="B46" s="200"/>
      <c r="C46" s="200"/>
      <c r="D46" s="73"/>
      <c r="E46" s="67"/>
      <c r="F46" s="68"/>
      <c r="G46" s="68"/>
      <c r="H46" s="68"/>
      <c r="I46" s="68"/>
      <c r="J46" s="68"/>
      <c r="K46" s="68"/>
      <c r="L46" s="68"/>
      <c r="M46" s="68"/>
      <c r="N46" s="68"/>
      <c r="O46" s="68"/>
      <c r="P46" s="68"/>
      <c r="Q46" s="29"/>
    </row>
    <row r="47" spans="1:17" ht="31.2" x14ac:dyDescent="0.55000000000000004">
      <c r="A47" s="95">
        <v>903480</v>
      </c>
      <c r="B47" s="96" t="s">
        <v>18</v>
      </c>
      <c r="C47" s="97" t="s">
        <v>20</v>
      </c>
      <c r="D47" s="19" t="s">
        <v>22</v>
      </c>
      <c r="E47" s="96" t="s">
        <v>62</v>
      </c>
      <c r="F47" s="147">
        <v>260</v>
      </c>
      <c r="G47" s="148">
        <v>126</v>
      </c>
      <c r="H47" s="148">
        <v>14</v>
      </c>
      <c r="I47" s="148">
        <v>3</v>
      </c>
      <c r="J47" s="148">
        <v>0</v>
      </c>
      <c r="K47" s="148">
        <v>30</v>
      </c>
      <c r="L47" s="148">
        <v>540</v>
      </c>
      <c r="M47" s="148">
        <v>15</v>
      </c>
      <c r="N47" s="148">
        <v>2</v>
      </c>
      <c r="O47" s="148">
        <v>0</v>
      </c>
      <c r="P47" s="148">
        <v>17</v>
      </c>
      <c r="Q47" s="197" t="s">
        <v>574</v>
      </c>
    </row>
    <row r="48" spans="1:17" ht="31.2" x14ac:dyDescent="0.55000000000000004">
      <c r="A48" s="95">
        <v>402362</v>
      </c>
      <c r="B48" s="96"/>
      <c r="C48" s="97" t="s">
        <v>48</v>
      </c>
      <c r="D48" s="19" t="s">
        <v>159</v>
      </c>
      <c r="E48" s="96" t="s">
        <v>58</v>
      </c>
      <c r="F48" s="147">
        <v>48</v>
      </c>
      <c r="G48" s="148">
        <v>10</v>
      </c>
      <c r="H48" s="148">
        <v>1</v>
      </c>
      <c r="I48" s="148">
        <v>0</v>
      </c>
      <c r="J48" s="148">
        <v>0</v>
      </c>
      <c r="K48" s="148">
        <v>0</v>
      </c>
      <c r="L48" s="148">
        <v>515</v>
      </c>
      <c r="M48" s="148">
        <v>9</v>
      </c>
      <c r="N48" s="148">
        <v>0</v>
      </c>
      <c r="O48" s="148">
        <v>7</v>
      </c>
      <c r="P48" s="148">
        <v>1</v>
      </c>
      <c r="Q48" s="197"/>
    </row>
    <row r="49" spans="1:17" ht="31.2" x14ac:dyDescent="0.55000000000000004">
      <c r="A49" s="95"/>
      <c r="B49" s="96" t="s">
        <v>31</v>
      </c>
      <c r="C49" s="97" t="s">
        <v>19</v>
      </c>
      <c r="D49" s="19" t="s">
        <v>60</v>
      </c>
      <c r="E49" s="96" t="s">
        <v>67</v>
      </c>
      <c r="F49" s="147">
        <v>70</v>
      </c>
      <c r="G49" s="148">
        <v>5</v>
      </c>
      <c r="H49" s="148">
        <v>1</v>
      </c>
      <c r="I49" s="148">
        <v>0</v>
      </c>
      <c r="J49" s="148">
        <v>0</v>
      </c>
      <c r="K49" s="148">
        <v>0</v>
      </c>
      <c r="L49" s="148">
        <v>1</v>
      </c>
      <c r="M49" s="148">
        <v>15</v>
      </c>
      <c r="N49" s="148">
        <v>1</v>
      </c>
      <c r="O49" s="148">
        <v>0</v>
      </c>
      <c r="P49" s="148">
        <v>1</v>
      </c>
      <c r="Q49" s="197"/>
    </row>
    <row r="50" spans="1:17" ht="31.2" x14ac:dyDescent="0.55000000000000004">
      <c r="A50" s="95"/>
      <c r="B50" s="100" t="s">
        <v>59</v>
      </c>
      <c r="C50" s="101" t="s">
        <v>15</v>
      </c>
      <c r="D50" s="102" t="s">
        <v>63</v>
      </c>
      <c r="E50" s="100" t="s">
        <v>376</v>
      </c>
      <c r="F50" s="175">
        <v>48</v>
      </c>
      <c r="G50" s="176">
        <v>0</v>
      </c>
      <c r="H50" s="176">
        <v>0</v>
      </c>
      <c r="I50" s="176">
        <v>0</v>
      </c>
      <c r="J50" s="176">
        <v>0</v>
      </c>
      <c r="K50" s="176">
        <v>0</v>
      </c>
      <c r="L50" s="176">
        <v>18</v>
      </c>
      <c r="M50" s="176">
        <v>5</v>
      </c>
      <c r="N50" s="176">
        <v>2</v>
      </c>
      <c r="O50" s="176">
        <v>1</v>
      </c>
      <c r="P50" s="176">
        <v>2</v>
      </c>
      <c r="Q50" s="197"/>
    </row>
    <row r="51" spans="1:17" ht="31.8" thickBot="1" x14ac:dyDescent="0.65">
      <c r="A51" s="105"/>
      <c r="B51" s="21"/>
      <c r="C51" s="51"/>
      <c r="D51" s="172"/>
      <c r="E51" s="149" t="s">
        <v>11</v>
      </c>
      <c r="F51" s="150">
        <f t="shared" ref="F51:P51" si="7">(SUM(F47:F50))</f>
        <v>426</v>
      </c>
      <c r="G51" s="150">
        <f t="shared" si="7"/>
        <v>141</v>
      </c>
      <c r="H51" s="150">
        <f t="shared" si="7"/>
        <v>16</v>
      </c>
      <c r="I51" s="150">
        <f t="shared" si="7"/>
        <v>3</v>
      </c>
      <c r="J51" s="150">
        <f t="shared" si="7"/>
        <v>0</v>
      </c>
      <c r="K51" s="150">
        <f t="shared" si="7"/>
        <v>30</v>
      </c>
      <c r="L51" s="150">
        <f t="shared" si="7"/>
        <v>1074</v>
      </c>
      <c r="M51" s="150">
        <f t="shared" si="7"/>
        <v>44</v>
      </c>
      <c r="N51" s="150">
        <f t="shared" si="7"/>
        <v>5</v>
      </c>
      <c r="O51" s="150">
        <f t="shared" si="7"/>
        <v>8</v>
      </c>
      <c r="P51" s="150">
        <f t="shared" si="7"/>
        <v>21</v>
      </c>
      <c r="Q51" s="198"/>
    </row>
    <row r="52" spans="1:17" ht="31.2" x14ac:dyDescent="0.6">
      <c r="A52" s="199" t="s">
        <v>377</v>
      </c>
      <c r="B52" s="200"/>
      <c r="C52" s="200"/>
      <c r="D52" s="73"/>
      <c r="E52" s="67"/>
      <c r="F52" s="68"/>
      <c r="G52" s="68"/>
      <c r="H52" s="68"/>
      <c r="I52" s="68"/>
      <c r="J52" s="68"/>
      <c r="K52" s="68"/>
      <c r="L52" s="68"/>
      <c r="M52" s="68"/>
      <c r="N52" s="68"/>
      <c r="O52" s="68"/>
      <c r="P52" s="68"/>
      <c r="Q52" s="29"/>
    </row>
    <row r="53" spans="1:17" ht="31.2" x14ac:dyDescent="0.55000000000000004">
      <c r="A53" s="95">
        <v>903461</v>
      </c>
      <c r="B53" s="96" t="s">
        <v>18</v>
      </c>
      <c r="C53" s="97" t="s">
        <v>47</v>
      </c>
      <c r="D53" s="19" t="s">
        <v>43</v>
      </c>
      <c r="E53" s="96" t="s">
        <v>75</v>
      </c>
      <c r="F53" s="147">
        <v>74</v>
      </c>
      <c r="G53" s="148">
        <v>13</v>
      </c>
      <c r="H53" s="148">
        <v>1</v>
      </c>
      <c r="I53" s="148">
        <v>0</v>
      </c>
      <c r="J53" s="148">
        <v>0</v>
      </c>
      <c r="K53" s="148">
        <v>43</v>
      </c>
      <c r="L53" s="148">
        <v>113</v>
      </c>
      <c r="M53" s="148">
        <v>2</v>
      </c>
      <c r="N53" s="148">
        <v>0</v>
      </c>
      <c r="O53" s="148">
        <v>1</v>
      </c>
      <c r="P53" s="148">
        <v>13</v>
      </c>
      <c r="Q53" s="197" t="s">
        <v>575</v>
      </c>
    </row>
    <row r="54" spans="1:17" ht="31.2" x14ac:dyDescent="0.55000000000000004">
      <c r="A54" s="95">
        <v>403303</v>
      </c>
      <c r="B54" s="96"/>
      <c r="C54" s="97" t="s">
        <v>160</v>
      </c>
      <c r="D54" s="19" t="s">
        <v>43</v>
      </c>
      <c r="E54" s="96" t="s">
        <v>74</v>
      </c>
      <c r="F54" s="147">
        <v>30</v>
      </c>
      <c r="G54" s="148">
        <v>2</v>
      </c>
      <c r="H54" s="148">
        <v>0</v>
      </c>
      <c r="I54" s="148">
        <v>0</v>
      </c>
      <c r="J54" s="148">
        <v>0</v>
      </c>
      <c r="K54" s="148">
        <v>0</v>
      </c>
      <c r="L54" s="148">
        <v>33</v>
      </c>
      <c r="M54" s="148">
        <v>7</v>
      </c>
      <c r="N54" s="148">
        <v>0</v>
      </c>
      <c r="O54" s="148">
        <v>4</v>
      </c>
      <c r="P54" s="148">
        <v>0</v>
      </c>
      <c r="Q54" s="197"/>
    </row>
    <row r="55" spans="1:17" ht="31.2" x14ac:dyDescent="0.55000000000000004">
      <c r="A55" s="95"/>
      <c r="B55" s="96" t="s">
        <v>79</v>
      </c>
      <c r="C55" s="97" t="s">
        <v>19</v>
      </c>
      <c r="D55" s="19" t="s">
        <v>63</v>
      </c>
      <c r="E55" s="96" t="s">
        <v>80</v>
      </c>
      <c r="F55" s="147">
        <v>148</v>
      </c>
      <c r="G55" s="148">
        <v>11</v>
      </c>
      <c r="H55" s="148">
        <v>1</v>
      </c>
      <c r="I55" s="148">
        <v>0</v>
      </c>
      <c r="J55" s="148">
        <v>0</v>
      </c>
      <c r="K55" s="148">
        <v>0</v>
      </c>
      <c r="L55" s="148">
        <v>46</v>
      </c>
      <c r="M55" s="148">
        <v>31</v>
      </c>
      <c r="N55" s="148">
        <v>1</v>
      </c>
      <c r="O55" s="148">
        <v>0</v>
      </c>
      <c r="P55" s="148">
        <v>3</v>
      </c>
      <c r="Q55" s="197"/>
    </row>
    <row r="56" spans="1:17" ht="31.2" x14ac:dyDescent="0.55000000000000004">
      <c r="A56" s="95"/>
      <c r="B56" s="100" t="s">
        <v>99</v>
      </c>
      <c r="C56" s="101" t="s">
        <v>17</v>
      </c>
      <c r="D56" s="102" t="s">
        <v>63</v>
      </c>
      <c r="E56" s="100" t="s">
        <v>378</v>
      </c>
      <c r="F56" s="175">
        <v>40</v>
      </c>
      <c r="G56" s="176">
        <v>0</v>
      </c>
      <c r="H56" s="176">
        <v>0</v>
      </c>
      <c r="I56" s="176">
        <v>0</v>
      </c>
      <c r="J56" s="176">
        <v>0</v>
      </c>
      <c r="K56" s="176">
        <v>0</v>
      </c>
      <c r="L56" s="176">
        <v>0</v>
      </c>
      <c r="M56" s="176">
        <v>8</v>
      </c>
      <c r="N56" s="176">
        <v>3</v>
      </c>
      <c r="O56" s="176">
        <v>3</v>
      </c>
      <c r="P56" s="176">
        <v>1</v>
      </c>
      <c r="Q56" s="197"/>
    </row>
    <row r="57" spans="1:17" ht="31.8" thickBot="1" x14ac:dyDescent="0.65">
      <c r="A57" s="105"/>
      <c r="B57" s="21"/>
      <c r="C57" s="51"/>
      <c r="D57" s="172"/>
      <c r="E57" s="149" t="s">
        <v>11</v>
      </c>
      <c r="F57" s="150">
        <f t="shared" ref="F57:P57" si="8">(SUM(F53:F56))</f>
        <v>292</v>
      </c>
      <c r="G57" s="150">
        <f t="shared" si="8"/>
        <v>26</v>
      </c>
      <c r="H57" s="150">
        <f t="shared" si="8"/>
        <v>2</v>
      </c>
      <c r="I57" s="150">
        <f t="shared" si="8"/>
        <v>0</v>
      </c>
      <c r="J57" s="150">
        <f t="shared" si="8"/>
        <v>0</v>
      </c>
      <c r="K57" s="150">
        <f t="shared" si="8"/>
        <v>43</v>
      </c>
      <c r="L57" s="150">
        <f t="shared" si="8"/>
        <v>192</v>
      </c>
      <c r="M57" s="150">
        <f t="shared" si="8"/>
        <v>48</v>
      </c>
      <c r="N57" s="150">
        <f t="shared" si="8"/>
        <v>4</v>
      </c>
      <c r="O57" s="150">
        <f t="shared" si="8"/>
        <v>8</v>
      </c>
      <c r="P57" s="150">
        <f t="shared" si="8"/>
        <v>17</v>
      </c>
      <c r="Q57" s="198"/>
    </row>
    <row r="58" spans="1:17" ht="31.2" x14ac:dyDescent="0.6">
      <c r="A58" s="199" t="s">
        <v>379</v>
      </c>
      <c r="B58" s="200"/>
      <c r="C58" s="200"/>
      <c r="D58" s="73"/>
      <c r="E58" s="67"/>
      <c r="F58" s="68"/>
      <c r="G58" s="68"/>
      <c r="H58" s="68"/>
      <c r="I58" s="68"/>
      <c r="J58" s="68"/>
      <c r="K58" s="68"/>
      <c r="L58" s="68"/>
      <c r="M58" s="68"/>
      <c r="N58" s="68"/>
      <c r="O58" s="68"/>
      <c r="P58" s="68"/>
      <c r="Q58" s="29"/>
    </row>
    <row r="59" spans="1:17" ht="31.2" x14ac:dyDescent="0.55000000000000004">
      <c r="A59" s="95">
        <v>903481</v>
      </c>
      <c r="B59" s="96" t="s">
        <v>18</v>
      </c>
      <c r="C59" s="97" t="s">
        <v>47</v>
      </c>
      <c r="D59" s="19" t="s">
        <v>43</v>
      </c>
      <c r="E59" s="96" t="s">
        <v>49</v>
      </c>
      <c r="F59" s="147">
        <v>74</v>
      </c>
      <c r="G59" s="148">
        <v>13</v>
      </c>
      <c r="H59" s="148">
        <v>1</v>
      </c>
      <c r="I59" s="148">
        <v>0</v>
      </c>
      <c r="J59" s="148">
        <v>0</v>
      </c>
      <c r="K59" s="148">
        <v>43</v>
      </c>
      <c r="L59" s="148">
        <v>113</v>
      </c>
      <c r="M59" s="148">
        <v>2</v>
      </c>
      <c r="N59" s="148">
        <v>0</v>
      </c>
      <c r="O59" s="148">
        <v>1</v>
      </c>
      <c r="P59" s="148">
        <v>13</v>
      </c>
      <c r="Q59" s="197" t="s">
        <v>576</v>
      </c>
    </row>
    <row r="60" spans="1:17" ht="31.2" x14ac:dyDescent="0.55000000000000004">
      <c r="A60" s="95">
        <v>403279</v>
      </c>
      <c r="B60" s="96"/>
      <c r="C60" s="97" t="s">
        <v>161</v>
      </c>
      <c r="D60" s="19" t="s">
        <v>44</v>
      </c>
      <c r="E60" s="96" t="s">
        <v>58</v>
      </c>
      <c r="F60" s="147">
        <v>13</v>
      </c>
      <c r="G60" s="148">
        <v>5</v>
      </c>
      <c r="H60" s="148">
        <v>1</v>
      </c>
      <c r="I60" s="148">
        <v>0</v>
      </c>
      <c r="J60" s="148">
        <v>0</v>
      </c>
      <c r="K60" s="148">
        <v>0</v>
      </c>
      <c r="L60" s="148">
        <v>95</v>
      </c>
      <c r="M60" s="148">
        <v>2</v>
      </c>
      <c r="N60" s="148">
        <v>0</v>
      </c>
      <c r="O60" s="148">
        <v>0</v>
      </c>
      <c r="P60" s="148">
        <v>0</v>
      </c>
      <c r="Q60" s="197"/>
    </row>
    <row r="61" spans="1:17" ht="31.2" x14ac:dyDescent="0.55000000000000004">
      <c r="A61" s="95"/>
      <c r="B61" s="96" t="s">
        <v>31</v>
      </c>
      <c r="C61" s="97" t="s">
        <v>19</v>
      </c>
      <c r="D61" s="19" t="s">
        <v>63</v>
      </c>
      <c r="E61" s="96" t="s">
        <v>80</v>
      </c>
      <c r="F61" s="147">
        <v>148</v>
      </c>
      <c r="G61" s="148">
        <v>11</v>
      </c>
      <c r="H61" s="148">
        <v>1</v>
      </c>
      <c r="I61" s="148">
        <v>0</v>
      </c>
      <c r="J61" s="148">
        <v>0</v>
      </c>
      <c r="K61" s="148">
        <v>0</v>
      </c>
      <c r="L61" s="148">
        <v>46</v>
      </c>
      <c r="M61" s="148">
        <v>31</v>
      </c>
      <c r="N61" s="148">
        <v>1</v>
      </c>
      <c r="O61" s="148">
        <v>0</v>
      </c>
      <c r="P61" s="148">
        <v>3</v>
      </c>
      <c r="Q61" s="197"/>
    </row>
    <row r="62" spans="1:17" ht="31.2" x14ac:dyDescent="0.55000000000000004">
      <c r="A62" s="95"/>
      <c r="B62" s="96" t="s">
        <v>59</v>
      </c>
      <c r="C62" s="97" t="s">
        <v>36</v>
      </c>
      <c r="D62" s="19" t="s">
        <v>101</v>
      </c>
      <c r="E62" s="96" t="s">
        <v>380</v>
      </c>
      <c r="F62" s="147">
        <v>198</v>
      </c>
      <c r="G62" s="148">
        <v>7</v>
      </c>
      <c r="H62" s="148">
        <v>1</v>
      </c>
      <c r="I62" s="148">
        <v>0</v>
      </c>
      <c r="J62" s="148">
        <v>0</v>
      </c>
      <c r="K62" s="148">
        <v>0</v>
      </c>
      <c r="L62" s="148">
        <v>214</v>
      </c>
      <c r="M62" s="148">
        <v>38</v>
      </c>
      <c r="N62" s="148">
        <v>9</v>
      </c>
      <c r="O62" s="148">
        <v>2</v>
      </c>
      <c r="P62" s="148">
        <v>14</v>
      </c>
      <c r="Q62" s="197"/>
    </row>
    <row r="63" spans="1:17" ht="31.8" thickBot="1" x14ac:dyDescent="0.65">
      <c r="A63" s="105"/>
      <c r="B63" s="21"/>
      <c r="C63" s="51"/>
      <c r="D63" s="172"/>
      <c r="E63" s="149" t="s">
        <v>11</v>
      </c>
      <c r="F63" s="150">
        <f t="shared" ref="F63:P63" si="9">(SUM(F59:F62))</f>
        <v>433</v>
      </c>
      <c r="G63" s="150">
        <f t="shared" si="9"/>
        <v>36</v>
      </c>
      <c r="H63" s="150">
        <f t="shared" si="9"/>
        <v>4</v>
      </c>
      <c r="I63" s="150">
        <f t="shared" si="9"/>
        <v>0</v>
      </c>
      <c r="J63" s="150">
        <f t="shared" si="9"/>
        <v>0</v>
      </c>
      <c r="K63" s="150">
        <f t="shared" si="9"/>
        <v>43</v>
      </c>
      <c r="L63" s="150">
        <f t="shared" si="9"/>
        <v>468</v>
      </c>
      <c r="M63" s="150">
        <f t="shared" si="9"/>
        <v>73</v>
      </c>
      <c r="N63" s="150">
        <f t="shared" si="9"/>
        <v>10</v>
      </c>
      <c r="O63" s="150">
        <f t="shared" si="9"/>
        <v>3</v>
      </c>
      <c r="P63" s="150">
        <f t="shared" si="9"/>
        <v>30</v>
      </c>
      <c r="Q63" s="198"/>
    </row>
    <row r="64" spans="1:17" ht="31.2" x14ac:dyDescent="0.6">
      <c r="A64" s="199" t="s">
        <v>327</v>
      </c>
      <c r="B64" s="200"/>
      <c r="C64" s="200"/>
      <c r="D64" s="73"/>
      <c r="E64" s="67"/>
      <c r="F64" s="68"/>
      <c r="G64" s="68"/>
      <c r="H64" s="68"/>
      <c r="I64" s="68"/>
      <c r="J64" s="68"/>
      <c r="K64" s="68"/>
      <c r="L64" s="68"/>
      <c r="M64" s="68"/>
      <c r="N64" s="68"/>
      <c r="O64" s="68"/>
      <c r="P64" s="68"/>
      <c r="Q64" s="29"/>
    </row>
    <row r="65" spans="1:17" ht="31.2" x14ac:dyDescent="0.55000000000000004">
      <c r="A65" s="95">
        <v>903460</v>
      </c>
      <c r="B65" s="96" t="s">
        <v>79</v>
      </c>
      <c r="C65" s="97" t="s">
        <v>105</v>
      </c>
      <c r="D65" s="19" t="s">
        <v>101</v>
      </c>
      <c r="E65" s="96" t="s">
        <v>80</v>
      </c>
      <c r="F65" s="147">
        <v>167</v>
      </c>
      <c r="G65" s="148">
        <v>8</v>
      </c>
      <c r="H65" s="148">
        <v>1</v>
      </c>
      <c r="I65" s="148">
        <v>0</v>
      </c>
      <c r="J65" s="148">
        <v>0</v>
      </c>
      <c r="K65" s="148">
        <v>0</v>
      </c>
      <c r="L65" s="148">
        <v>0</v>
      </c>
      <c r="M65" s="148">
        <v>36</v>
      </c>
      <c r="N65" s="148">
        <v>4</v>
      </c>
      <c r="O65" s="148">
        <v>2</v>
      </c>
      <c r="P65" s="148">
        <v>6</v>
      </c>
      <c r="Q65" s="197" t="s">
        <v>519</v>
      </c>
    </row>
    <row r="66" spans="1:17" ht="31.2" x14ac:dyDescent="0.55000000000000004">
      <c r="A66" s="95">
        <v>402952</v>
      </c>
      <c r="B66" s="96" t="s">
        <v>73</v>
      </c>
      <c r="C66" s="97" t="s">
        <v>515</v>
      </c>
      <c r="D66" s="19" t="s">
        <v>518</v>
      </c>
      <c r="E66" s="96" t="s">
        <v>49</v>
      </c>
      <c r="F66" s="147">
        <v>318</v>
      </c>
      <c r="G66" s="148">
        <v>234</v>
      </c>
      <c r="H66" s="148">
        <v>26</v>
      </c>
      <c r="I66" s="148">
        <v>14</v>
      </c>
      <c r="J66" s="148">
        <v>0</v>
      </c>
      <c r="K66" s="148">
        <v>72</v>
      </c>
      <c r="L66" s="148">
        <v>1055</v>
      </c>
      <c r="M66" s="148">
        <v>7</v>
      </c>
      <c r="N66" s="148">
        <v>0</v>
      </c>
      <c r="O66" s="148">
        <v>3</v>
      </c>
      <c r="P66" s="148">
        <v>12</v>
      </c>
      <c r="Q66" s="197"/>
    </row>
    <row r="67" spans="1:17" ht="31.2" x14ac:dyDescent="0.55000000000000004">
      <c r="A67" s="95"/>
      <c r="B67" s="100" t="s">
        <v>59</v>
      </c>
      <c r="C67" s="101" t="s">
        <v>15</v>
      </c>
      <c r="D67" s="102" t="s">
        <v>63</v>
      </c>
      <c r="E67" s="100" t="s">
        <v>365</v>
      </c>
      <c r="F67" s="175">
        <v>48</v>
      </c>
      <c r="G67" s="176">
        <v>0</v>
      </c>
      <c r="H67" s="176">
        <v>0</v>
      </c>
      <c r="I67" s="176">
        <v>0</v>
      </c>
      <c r="J67" s="176">
        <v>0</v>
      </c>
      <c r="K67" s="176">
        <v>0</v>
      </c>
      <c r="L67" s="176">
        <v>18</v>
      </c>
      <c r="M67" s="176">
        <v>5</v>
      </c>
      <c r="N67" s="176">
        <v>2</v>
      </c>
      <c r="O67" s="176">
        <v>1</v>
      </c>
      <c r="P67" s="176">
        <v>2</v>
      </c>
      <c r="Q67" s="197"/>
    </row>
    <row r="68" spans="1:17" ht="31.8" thickBot="1" x14ac:dyDescent="0.65">
      <c r="A68" s="105"/>
      <c r="B68" s="21"/>
      <c r="C68" s="51"/>
      <c r="D68" s="172"/>
      <c r="E68" s="149" t="s">
        <v>11</v>
      </c>
      <c r="F68" s="150">
        <f t="shared" ref="F68:P68" si="10">(SUM(F65:F67))</f>
        <v>533</v>
      </c>
      <c r="G68" s="150">
        <f t="shared" si="10"/>
        <v>242</v>
      </c>
      <c r="H68" s="150">
        <f t="shared" si="10"/>
        <v>27</v>
      </c>
      <c r="I68" s="150">
        <f t="shared" si="10"/>
        <v>14</v>
      </c>
      <c r="J68" s="150">
        <f t="shared" si="10"/>
        <v>0</v>
      </c>
      <c r="K68" s="150">
        <f t="shared" si="10"/>
        <v>72</v>
      </c>
      <c r="L68" s="150">
        <f t="shared" si="10"/>
        <v>1073</v>
      </c>
      <c r="M68" s="150">
        <f t="shared" si="10"/>
        <v>48</v>
      </c>
      <c r="N68" s="150">
        <f t="shared" si="10"/>
        <v>6</v>
      </c>
      <c r="O68" s="150">
        <f t="shared" si="10"/>
        <v>6</v>
      </c>
      <c r="P68" s="150">
        <f t="shared" si="10"/>
        <v>20</v>
      </c>
      <c r="Q68" s="198"/>
    </row>
    <row r="69" spans="1:17" ht="31.2" x14ac:dyDescent="0.6">
      <c r="A69" s="199" t="s">
        <v>381</v>
      </c>
      <c r="B69" s="200"/>
      <c r="C69" s="200"/>
      <c r="D69" s="73"/>
      <c r="E69" s="67"/>
      <c r="F69" s="68"/>
      <c r="G69" s="68"/>
      <c r="H69" s="68"/>
      <c r="I69" s="68"/>
      <c r="J69" s="68"/>
      <c r="K69" s="68"/>
      <c r="L69" s="68"/>
      <c r="M69" s="68"/>
      <c r="N69" s="68"/>
      <c r="O69" s="68"/>
      <c r="P69" s="68"/>
      <c r="Q69" s="29"/>
    </row>
    <row r="70" spans="1:17" ht="31.2" x14ac:dyDescent="0.55000000000000004">
      <c r="A70" s="95">
        <v>903482</v>
      </c>
      <c r="B70" s="96" t="s">
        <v>18</v>
      </c>
      <c r="C70" s="97" t="s">
        <v>34</v>
      </c>
      <c r="D70" s="19" t="s">
        <v>43</v>
      </c>
      <c r="E70" s="96" t="s">
        <v>75</v>
      </c>
      <c r="F70" s="147">
        <v>171</v>
      </c>
      <c r="G70" s="148">
        <v>107</v>
      </c>
      <c r="H70" s="148">
        <v>12</v>
      </c>
      <c r="I70" s="148">
        <v>7</v>
      </c>
      <c r="J70" s="148">
        <v>0</v>
      </c>
      <c r="K70" s="148">
        <v>36</v>
      </c>
      <c r="L70" s="148">
        <v>366</v>
      </c>
      <c r="M70" s="148">
        <v>1</v>
      </c>
      <c r="N70" s="148">
        <v>0</v>
      </c>
      <c r="O70" s="148">
        <v>1</v>
      </c>
      <c r="P70" s="148">
        <v>14</v>
      </c>
      <c r="Q70" s="197" t="s">
        <v>162</v>
      </c>
    </row>
    <row r="71" spans="1:17" ht="31.2" x14ac:dyDescent="0.55000000000000004">
      <c r="A71" s="95">
        <v>403051</v>
      </c>
      <c r="B71" s="96" t="s">
        <v>79</v>
      </c>
      <c r="C71" s="97" t="s">
        <v>108</v>
      </c>
      <c r="D71" s="19" t="s">
        <v>101</v>
      </c>
      <c r="E71" s="96" t="s">
        <v>80</v>
      </c>
      <c r="F71" s="147">
        <v>170</v>
      </c>
      <c r="G71" s="148">
        <v>8</v>
      </c>
      <c r="H71" s="148">
        <v>1</v>
      </c>
      <c r="I71" s="148">
        <v>0</v>
      </c>
      <c r="J71" s="148">
        <v>0</v>
      </c>
      <c r="K71" s="148">
        <v>0</v>
      </c>
      <c r="L71" s="148">
        <v>4</v>
      </c>
      <c r="M71" s="148">
        <v>34</v>
      </c>
      <c r="N71" s="148">
        <v>3</v>
      </c>
      <c r="O71" s="148">
        <v>2</v>
      </c>
      <c r="P71" s="148">
        <v>6</v>
      </c>
      <c r="Q71" s="197"/>
    </row>
    <row r="72" spans="1:17" ht="31.2" x14ac:dyDescent="0.55000000000000004">
      <c r="A72" s="95"/>
      <c r="B72" s="96" t="s">
        <v>59</v>
      </c>
      <c r="C72" s="97" t="s">
        <v>150</v>
      </c>
      <c r="D72" s="19" t="s">
        <v>52</v>
      </c>
      <c r="E72" s="96" t="s">
        <v>320</v>
      </c>
      <c r="F72" s="147">
        <v>22</v>
      </c>
      <c r="G72" s="148">
        <v>2</v>
      </c>
      <c r="H72" s="148">
        <v>0</v>
      </c>
      <c r="I72" s="148">
        <v>0</v>
      </c>
      <c r="J72" s="148">
        <v>0</v>
      </c>
      <c r="K72" s="148">
        <v>0</v>
      </c>
      <c r="L72" s="148">
        <v>157</v>
      </c>
      <c r="M72" s="148">
        <v>5</v>
      </c>
      <c r="N72" s="148">
        <v>1</v>
      </c>
      <c r="O72" s="148">
        <v>3</v>
      </c>
      <c r="P72" s="148">
        <v>2</v>
      </c>
      <c r="Q72" s="197"/>
    </row>
    <row r="73" spans="1:17" ht="31.2" x14ac:dyDescent="0.55000000000000004">
      <c r="A73" s="95"/>
      <c r="B73" s="100" t="s">
        <v>59</v>
      </c>
      <c r="C73" s="101" t="s">
        <v>15</v>
      </c>
      <c r="D73" s="102" t="s">
        <v>63</v>
      </c>
      <c r="E73" s="100" t="s">
        <v>365</v>
      </c>
      <c r="F73" s="175">
        <v>48</v>
      </c>
      <c r="G73" s="176">
        <v>0</v>
      </c>
      <c r="H73" s="176">
        <v>0</v>
      </c>
      <c r="I73" s="176">
        <v>0</v>
      </c>
      <c r="J73" s="176">
        <v>0</v>
      </c>
      <c r="K73" s="176">
        <v>0</v>
      </c>
      <c r="L73" s="176">
        <v>18</v>
      </c>
      <c r="M73" s="176">
        <v>5</v>
      </c>
      <c r="N73" s="176">
        <v>2</v>
      </c>
      <c r="O73" s="176">
        <v>1</v>
      </c>
      <c r="P73" s="176">
        <v>2</v>
      </c>
      <c r="Q73" s="197"/>
    </row>
    <row r="74" spans="1:17" ht="31.8" thickBot="1" x14ac:dyDescent="0.65">
      <c r="A74" s="105"/>
      <c r="B74" s="21"/>
      <c r="C74" s="51"/>
      <c r="D74" s="172"/>
      <c r="E74" s="149" t="s">
        <v>11</v>
      </c>
      <c r="F74" s="150">
        <f t="shared" ref="F74:P74" si="11">(SUM(F70:F73))</f>
        <v>411</v>
      </c>
      <c r="G74" s="150">
        <f t="shared" si="11"/>
        <v>117</v>
      </c>
      <c r="H74" s="150">
        <f t="shared" si="11"/>
        <v>13</v>
      </c>
      <c r="I74" s="150">
        <f t="shared" si="11"/>
        <v>7</v>
      </c>
      <c r="J74" s="150">
        <f t="shared" si="11"/>
        <v>0</v>
      </c>
      <c r="K74" s="150">
        <f t="shared" si="11"/>
        <v>36</v>
      </c>
      <c r="L74" s="150">
        <f t="shared" si="11"/>
        <v>545</v>
      </c>
      <c r="M74" s="150">
        <f t="shared" si="11"/>
        <v>45</v>
      </c>
      <c r="N74" s="150">
        <f t="shared" si="11"/>
        <v>6</v>
      </c>
      <c r="O74" s="150">
        <f t="shared" si="11"/>
        <v>7</v>
      </c>
      <c r="P74" s="150">
        <f t="shared" si="11"/>
        <v>24</v>
      </c>
      <c r="Q74" s="198"/>
    </row>
    <row r="75" spans="1:17" ht="31.2" x14ac:dyDescent="0.6">
      <c r="A75" s="199" t="s">
        <v>382</v>
      </c>
      <c r="B75" s="200"/>
      <c r="C75" s="200"/>
      <c r="D75" s="73"/>
      <c r="E75" s="67"/>
      <c r="F75" s="68"/>
      <c r="G75" s="68"/>
      <c r="H75" s="68"/>
      <c r="I75" s="68"/>
      <c r="J75" s="68"/>
      <c r="K75" s="68"/>
      <c r="L75" s="68"/>
      <c r="M75" s="68"/>
      <c r="N75" s="68"/>
      <c r="O75" s="68"/>
      <c r="P75" s="68"/>
      <c r="Q75" s="29"/>
    </row>
    <row r="76" spans="1:17" ht="31.2" x14ac:dyDescent="0.6">
      <c r="A76" s="95">
        <v>903463</v>
      </c>
      <c r="B76" s="96" t="s">
        <v>18</v>
      </c>
      <c r="C76" s="97" t="s">
        <v>113</v>
      </c>
      <c r="D76" s="177" t="s">
        <v>33</v>
      </c>
      <c r="E76" s="146" t="s">
        <v>75</v>
      </c>
      <c r="F76" s="147">
        <v>170</v>
      </c>
      <c r="G76" s="148">
        <v>99</v>
      </c>
      <c r="H76" s="148">
        <v>11</v>
      </c>
      <c r="I76" s="148">
        <v>4</v>
      </c>
      <c r="J76" s="148">
        <v>1</v>
      </c>
      <c r="K76" s="148">
        <v>45</v>
      </c>
      <c r="L76" s="148">
        <v>135</v>
      </c>
      <c r="M76" s="148">
        <v>5</v>
      </c>
      <c r="N76" s="148">
        <v>1</v>
      </c>
      <c r="O76" s="148">
        <v>1</v>
      </c>
      <c r="P76" s="148">
        <v>15</v>
      </c>
      <c r="Q76" s="197" t="s">
        <v>577</v>
      </c>
    </row>
    <row r="77" spans="1:17" ht="31.2" x14ac:dyDescent="0.6">
      <c r="A77" s="95">
        <v>401541</v>
      </c>
      <c r="B77" s="96" t="s">
        <v>99</v>
      </c>
      <c r="C77" s="97" t="s">
        <v>128</v>
      </c>
      <c r="D77" s="177" t="s">
        <v>101</v>
      </c>
      <c r="E77" s="146" t="s">
        <v>383</v>
      </c>
      <c r="F77" s="147">
        <v>164</v>
      </c>
      <c r="G77" s="148">
        <v>42</v>
      </c>
      <c r="H77" s="148">
        <v>5</v>
      </c>
      <c r="I77" s="148">
        <v>3</v>
      </c>
      <c r="J77" s="148">
        <v>0</v>
      </c>
      <c r="K77" s="148">
        <v>10</v>
      </c>
      <c r="L77" s="148">
        <v>602</v>
      </c>
      <c r="M77" s="148">
        <v>26</v>
      </c>
      <c r="N77" s="148">
        <v>2</v>
      </c>
      <c r="O77" s="148">
        <v>2</v>
      </c>
      <c r="P77" s="148">
        <v>3</v>
      </c>
      <c r="Q77" s="197"/>
    </row>
    <row r="78" spans="1:17" ht="31.2" x14ac:dyDescent="0.6">
      <c r="A78" s="95"/>
      <c r="B78" s="96"/>
      <c r="C78" s="97" t="s">
        <v>163</v>
      </c>
      <c r="D78" s="177" t="s">
        <v>43</v>
      </c>
      <c r="E78" s="146" t="s">
        <v>74</v>
      </c>
      <c r="F78" s="147">
        <v>18</v>
      </c>
      <c r="G78" s="148">
        <v>6</v>
      </c>
      <c r="H78" s="148">
        <v>1</v>
      </c>
      <c r="I78" s="148">
        <v>0</v>
      </c>
      <c r="J78" s="148">
        <v>0</v>
      </c>
      <c r="K78" s="148">
        <v>0</v>
      </c>
      <c r="L78" s="148">
        <v>101</v>
      </c>
      <c r="M78" s="148">
        <v>3</v>
      </c>
      <c r="N78" s="148">
        <v>0</v>
      </c>
      <c r="O78" s="148">
        <v>0</v>
      </c>
      <c r="P78" s="148">
        <v>0</v>
      </c>
      <c r="Q78" s="197"/>
    </row>
    <row r="79" spans="1:17" ht="68.400000000000006" customHeight="1" thickBot="1" x14ac:dyDescent="0.65">
      <c r="A79" s="105"/>
      <c r="B79" s="21"/>
      <c r="C79" s="51"/>
      <c r="D79" s="172"/>
      <c r="E79" s="149" t="s">
        <v>11</v>
      </c>
      <c r="F79" s="150">
        <f t="shared" ref="F79:P79" si="12">(SUM(F76:F78))</f>
        <v>352</v>
      </c>
      <c r="G79" s="150">
        <f t="shared" si="12"/>
        <v>147</v>
      </c>
      <c r="H79" s="150">
        <f t="shared" si="12"/>
        <v>17</v>
      </c>
      <c r="I79" s="150">
        <f t="shared" si="12"/>
        <v>7</v>
      </c>
      <c r="J79" s="150">
        <f t="shared" si="12"/>
        <v>1</v>
      </c>
      <c r="K79" s="150">
        <f t="shared" si="12"/>
        <v>55</v>
      </c>
      <c r="L79" s="150">
        <f t="shared" si="12"/>
        <v>838</v>
      </c>
      <c r="M79" s="150">
        <f t="shared" si="12"/>
        <v>34</v>
      </c>
      <c r="N79" s="150">
        <f t="shared" si="12"/>
        <v>3</v>
      </c>
      <c r="O79" s="150">
        <f t="shared" si="12"/>
        <v>3</v>
      </c>
      <c r="P79" s="150">
        <f t="shared" si="12"/>
        <v>18</v>
      </c>
      <c r="Q79" s="198"/>
    </row>
    <row r="80" spans="1:17" ht="31.2" x14ac:dyDescent="0.6">
      <c r="A80" s="199" t="s">
        <v>384</v>
      </c>
      <c r="B80" s="200"/>
      <c r="C80" s="200"/>
      <c r="D80" s="73"/>
      <c r="E80" s="67"/>
      <c r="F80" s="68"/>
      <c r="G80" s="68"/>
      <c r="H80" s="68"/>
      <c r="I80" s="68"/>
      <c r="J80" s="68"/>
      <c r="K80" s="68"/>
      <c r="L80" s="68"/>
      <c r="M80" s="68"/>
      <c r="N80" s="68"/>
      <c r="O80" s="68"/>
      <c r="P80" s="68"/>
      <c r="Q80" s="29"/>
    </row>
    <row r="81" spans="1:17" ht="31.2" x14ac:dyDescent="0.6">
      <c r="A81" s="95">
        <v>903483</v>
      </c>
      <c r="B81" s="96" t="s">
        <v>18</v>
      </c>
      <c r="C81" s="97" t="s">
        <v>114</v>
      </c>
      <c r="D81" s="177" t="s">
        <v>22</v>
      </c>
      <c r="E81" s="146" t="s">
        <v>49</v>
      </c>
      <c r="F81" s="147">
        <v>150</v>
      </c>
      <c r="G81" s="148">
        <v>81</v>
      </c>
      <c r="H81" s="148">
        <v>9</v>
      </c>
      <c r="I81" s="148">
        <v>3</v>
      </c>
      <c r="J81" s="148">
        <v>0</v>
      </c>
      <c r="K81" s="148">
        <v>45</v>
      </c>
      <c r="L81" s="148">
        <v>350</v>
      </c>
      <c r="M81" s="148">
        <v>5</v>
      </c>
      <c r="N81" s="148">
        <v>0</v>
      </c>
      <c r="O81" s="148">
        <v>0</v>
      </c>
      <c r="P81" s="148">
        <v>13</v>
      </c>
      <c r="Q81" s="197" t="s">
        <v>567</v>
      </c>
    </row>
    <row r="82" spans="1:17" ht="31.2" x14ac:dyDescent="0.6">
      <c r="A82" s="95">
        <v>402361</v>
      </c>
      <c r="B82" s="96"/>
      <c r="C82" s="97" t="s">
        <v>164</v>
      </c>
      <c r="D82" s="177" t="s">
        <v>89</v>
      </c>
      <c r="E82" s="146" t="s">
        <v>58</v>
      </c>
      <c r="F82" s="147">
        <v>54</v>
      </c>
      <c r="G82" s="148">
        <v>29</v>
      </c>
      <c r="H82" s="148">
        <v>3</v>
      </c>
      <c r="I82" s="148">
        <v>2</v>
      </c>
      <c r="J82" s="148">
        <v>0</v>
      </c>
      <c r="K82" s="148">
        <v>9</v>
      </c>
      <c r="L82" s="148">
        <v>190</v>
      </c>
      <c r="M82" s="148">
        <v>5</v>
      </c>
      <c r="N82" s="148">
        <v>0</v>
      </c>
      <c r="O82" s="148">
        <v>1</v>
      </c>
      <c r="P82" s="148">
        <v>1</v>
      </c>
      <c r="Q82" s="197"/>
    </row>
    <row r="83" spans="1:17" ht="31.2" x14ac:dyDescent="0.6">
      <c r="A83" s="95"/>
      <c r="B83" s="96" t="s">
        <v>31</v>
      </c>
      <c r="C83" s="97" t="s">
        <v>83</v>
      </c>
      <c r="D83" s="177" t="s">
        <v>63</v>
      </c>
      <c r="E83" s="146" t="s">
        <v>80</v>
      </c>
      <c r="F83" s="147">
        <v>170</v>
      </c>
      <c r="G83" s="148">
        <v>8</v>
      </c>
      <c r="H83" s="148">
        <v>1</v>
      </c>
      <c r="I83" s="148">
        <v>0</v>
      </c>
      <c r="J83" s="148">
        <v>0</v>
      </c>
      <c r="K83" s="148">
        <v>0</v>
      </c>
      <c r="L83" s="148">
        <v>4</v>
      </c>
      <c r="M83" s="148">
        <v>34</v>
      </c>
      <c r="N83" s="148">
        <v>3</v>
      </c>
      <c r="O83" s="148">
        <v>2</v>
      </c>
      <c r="P83" s="148">
        <v>6</v>
      </c>
      <c r="Q83" s="197"/>
    </row>
    <row r="84" spans="1:17" ht="31.2" x14ac:dyDescent="0.6">
      <c r="A84" s="95"/>
      <c r="B84" s="100" t="s">
        <v>99</v>
      </c>
      <c r="C84" s="101" t="s">
        <v>15</v>
      </c>
      <c r="D84" s="178" t="s">
        <v>63</v>
      </c>
      <c r="E84" s="100" t="s">
        <v>365</v>
      </c>
      <c r="F84" s="175">
        <v>48</v>
      </c>
      <c r="G84" s="176">
        <v>0</v>
      </c>
      <c r="H84" s="176">
        <v>0</v>
      </c>
      <c r="I84" s="176">
        <v>0</v>
      </c>
      <c r="J84" s="176">
        <v>0</v>
      </c>
      <c r="K84" s="176">
        <v>0</v>
      </c>
      <c r="L84" s="176">
        <v>18</v>
      </c>
      <c r="M84" s="176">
        <v>5</v>
      </c>
      <c r="N84" s="176">
        <v>2</v>
      </c>
      <c r="O84" s="176">
        <v>1</v>
      </c>
      <c r="P84" s="176">
        <v>2</v>
      </c>
      <c r="Q84" s="197"/>
    </row>
    <row r="85" spans="1:17" ht="31.8" thickBot="1" x14ac:dyDescent="0.65">
      <c r="A85" s="105"/>
      <c r="B85" s="21"/>
      <c r="C85" s="51"/>
      <c r="D85" s="172"/>
      <c r="E85" s="149" t="s">
        <v>11</v>
      </c>
      <c r="F85" s="150">
        <f t="shared" ref="F85:P85" si="13">(SUM(F81:F84))</f>
        <v>422</v>
      </c>
      <c r="G85" s="150">
        <f t="shared" si="13"/>
        <v>118</v>
      </c>
      <c r="H85" s="150">
        <f t="shared" si="13"/>
        <v>13</v>
      </c>
      <c r="I85" s="150">
        <f t="shared" si="13"/>
        <v>5</v>
      </c>
      <c r="J85" s="150">
        <f t="shared" si="13"/>
        <v>0</v>
      </c>
      <c r="K85" s="150">
        <f t="shared" si="13"/>
        <v>54</v>
      </c>
      <c r="L85" s="150">
        <f t="shared" si="13"/>
        <v>562</v>
      </c>
      <c r="M85" s="150">
        <f t="shared" si="13"/>
        <v>49</v>
      </c>
      <c r="N85" s="150">
        <f t="shared" si="13"/>
        <v>5</v>
      </c>
      <c r="O85" s="150">
        <f t="shared" si="13"/>
        <v>4</v>
      </c>
      <c r="P85" s="150">
        <f t="shared" si="13"/>
        <v>22</v>
      </c>
      <c r="Q85" s="198"/>
    </row>
    <row r="86" spans="1:17" ht="31.2" x14ac:dyDescent="0.6">
      <c r="A86" s="199" t="s">
        <v>385</v>
      </c>
      <c r="B86" s="200"/>
      <c r="C86" s="200"/>
      <c r="D86" s="73"/>
      <c r="E86" s="67"/>
      <c r="F86" s="68"/>
      <c r="G86" s="68"/>
      <c r="H86" s="68"/>
      <c r="I86" s="68"/>
      <c r="J86" s="68"/>
      <c r="K86" s="68"/>
      <c r="L86" s="68"/>
      <c r="M86" s="68"/>
      <c r="N86" s="68"/>
      <c r="O86" s="68"/>
      <c r="P86" s="68"/>
      <c r="Q86" s="29"/>
    </row>
    <row r="87" spans="1:17" ht="31.2" x14ac:dyDescent="0.55000000000000004">
      <c r="A87" s="95">
        <v>903484</v>
      </c>
      <c r="B87" s="96" t="s">
        <v>73</v>
      </c>
      <c r="C87" s="97" t="s">
        <v>47</v>
      </c>
      <c r="D87" s="19" t="s">
        <v>43</v>
      </c>
      <c r="E87" s="96" t="s">
        <v>49</v>
      </c>
      <c r="F87" s="147">
        <v>74</v>
      </c>
      <c r="G87" s="148">
        <v>13</v>
      </c>
      <c r="H87" s="148">
        <v>1</v>
      </c>
      <c r="I87" s="148">
        <v>0</v>
      </c>
      <c r="J87" s="148">
        <v>0</v>
      </c>
      <c r="K87" s="148">
        <v>43</v>
      </c>
      <c r="L87" s="148">
        <v>113</v>
      </c>
      <c r="M87" s="148">
        <v>2</v>
      </c>
      <c r="N87" s="148">
        <v>0</v>
      </c>
      <c r="O87" s="148">
        <v>1</v>
      </c>
      <c r="P87" s="148">
        <v>13</v>
      </c>
      <c r="Q87" s="197" t="s">
        <v>568</v>
      </c>
    </row>
    <row r="88" spans="1:17" ht="31.2" x14ac:dyDescent="0.55000000000000004">
      <c r="A88" s="95">
        <v>401687</v>
      </c>
      <c r="B88" s="96"/>
      <c r="C88" s="97" t="s">
        <v>165</v>
      </c>
      <c r="D88" s="19" t="s">
        <v>43</v>
      </c>
      <c r="E88" s="96" t="s">
        <v>74</v>
      </c>
      <c r="F88" s="147">
        <v>56</v>
      </c>
      <c r="G88" s="148">
        <v>7</v>
      </c>
      <c r="H88" s="148">
        <v>1</v>
      </c>
      <c r="I88" s="148">
        <v>0</v>
      </c>
      <c r="J88" s="148">
        <v>0</v>
      </c>
      <c r="K88" s="148">
        <v>0</v>
      </c>
      <c r="L88" s="148">
        <v>480</v>
      </c>
      <c r="M88" s="148">
        <v>11</v>
      </c>
      <c r="N88" s="148">
        <v>0</v>
      </c>
      <c r="O88" s="148">
        <v>5</v>
      </c>
      <c r="P88" s="148">
        <v>1</v>
      </c>
      <c r="Q88" s="197"/>
    </row>
    <row r="89" spans="1:17" ht="31.2" x14ac:dyDescent="0.55000000000000004">
      <c r="A89" s="95"/>
      <c r="B89" s="96" t="s">
        <v>31</v>
      </c>
      <c r="C89" s="97" t="s">
        <v>19</v>
      </c>
      <c r="D89" s="19" t="s">
        <v>63</v>
      </c>
      <c r="E89" s="96" t="s">
        <v>54</v>
      </c>
      <c r="F89" s="147">
        <v>140</v>
      </c>
      <c r="G89" s="148">
        <v>11</v>
      </c>
      <c r="H89" s="148">
        <v>1</v>
      </c>
      <c r="I89" s="148">
        <v>0</v>
      </c>
      <c r="J89" s="148">
        <v>0</v>
      </c>
      <c r="K89" s="148">
        <v>0</v>
      </c>
      <c r="L89" s="148">
        <v>2</v>
      </c>
      <c r="M89" s="148">
        <v>29</v>
      </c>
      <c r="N89" s="148">
        <v>1</v>
      </c>
      <c r="O89" s="148">
        <v>0</v>
      </c>
      <c r="P89" s="148">
        <v>3</v>
      </c>
      <c r="Q89" s="197"/>
    </row>
    <row r="90" spans="1:17" ht="31.2" x14ac:dyDescent="0.55000000000000004">
      <c r="A90" s="95"/>
      <c r="B90" s="96" t="s">
        <v>59</v>
      </c>
      <c r="C90" s="97" t="s">
        <v>116</v>
      </c>
      <c r="D90" s="19" t="s">
        <v>166</v>
      </c>
      <c r="E90" s="96" t="s">
        <v>386</v>
      </c>
      <c r="F90" s="147">
        <v>41</v>
      </c>
      <c r="G90" s="148">
        <v>0</v>
      </c>
      <c r="H90" s="148">
        <v>0</v>
      </c>
      <c r="I90" s="148">
        <v>0</v>
      </c>
      <c r="J90" s="148">
        <v>0</v>
      </c>
      <c r="K90" s="148">
        <v>0</v>
      </c>
      <c r="L90" s="148">
        <v>53</v>
      </c>
      <c r="M90" s="148">
        <v>7</v>
      </c>
      <c r="N90" s="148">
        <v>2</v>
      </c>
      <c r="O90" s="148">
        <v>4</v>
      </c>
      <c r="P90" s="148">
        <v>1</v>
      </c>
      <c r="Q90" s="197"/>
    </row>
    <row r="91" spans="1:17" ht="31.8" thickBot="1" x14ac:dyDescent="0.65">
      <c r="A91" s="179"/>
      <c r="B91" s="172"/>
      <c r="C91" s="180"/>
      <c r="D91" s="172"/>
      <c r="E91" s="149" t="s">
        <v>11</v>
      </c>
      <c r="F91" s="150">
        <f t="shared" ref="F91:P91" si="14">(SUM(F87:F90))</f>
        <v>311</v>
      </c>
      <c r="G91" s="150">
        <f t="shared" si="14"/>
        <v>31</v>
      </c>
      <c r="H91" s="150">
        <f t="shared" si="14"/>
        <v>3</v>
      </c>
      <c r="I91" s="150">
        <f t="shared" si="14"/>
        <v>0</v>
      </c>
      <c r="J91" s="150">
        <f t="shared" si="14"/>
        <v>0</v>
      </c>
      <c r="K91" s="150">
        <f t="shared" si="14"/>
        <v>43</v>
      </c>
      <c r="L91" s="150">
        <f t="shared" si="14"/>
        <v>648</v>
      </c>
      <c r="M91" s="150">
        <f t="shared" si="14"/>
        <v>49</v>
      </c>
      <c r="N91" s="150">
        <f t="shared" si="14"/>
        <v>3</v>
      </c>
      <c r="O91" s="150">
        <f t="shared" si="14"/>
        <v>10</v>
      </c>
      <c r="P91" s="150">
        <f t="shared" si="14"/>
        <v>18</v>
      </c>
      <c r="Q91" s="198"/>
    </row>
    <row r="92" spans="1:17" ht="31.2" x14ac:dyDescent="0.6">
      <c r="A92" s="199" t="s">
        <v>337</v>
      </c>
      <c r="B92" s="200"/>
      <c r="C92" s="200"/>
      <c r="D92" s="73"/>
      <c r="E92" s="67"/>
      <c r="F92" s="68"/>
      <c r="G92" s="68"/>
      <c r="H92" s="68"/>
      <c r="I92" s="68"/>
      <c r="J92" s="68"/>
      <c r="K92" s="68"/>
      <c r="L92" s="68"/>
      <c r="M92" s="68"/>
      <c r="N92" s="68"/>
      <c r="O92" s="68"/>
      <c r="P92" s="68"/>
      <c r="Q92" s="29"/>
    </row>
    <row r="93" spans="1:17" ht="31.2" x14ac:dyDescent="0.55000000000000004">
      <c r="A93" s="95">
        <v>903453</v>
      </c>
      <c r="B93" s="96" t="s">
        <v>73</v>
      </c>
      <c r="C93" s="97" t="s">
        <v>167</v>
      </c>
      <c r="D93" s="19" t="s">
        <v>168</v>
      </c>
      <c r="E93" s="96" t="s">
        <v>112</v>
      </c>
      <c r="F93" s="147">
        <v>118</v>
      </c>
      <c r="G93" s="148">
        <v>38</v>
      </c>
      <c r="H93" s="148">
        <v>4</v>
      </c>
      <c r="I93" s="148">
        <v>1</v>
      </c>
      <c r="J93" s="148">
        <v>0</v>
      </c>
      <c r="K93" s="148">
        <v>15</v>
      </c>
      <c r="L93" s="148">
        <v>260</v>
      </c>
      <c r="M93" s="148">
        <v>11</v>
      </c>
      <c r="N93" s="148">
        <v>3</v>
      </c>
      <c r="O93" s="148">
        <v>4</v>
      </c>
      <c r="P93" s="148">
        <v>10</v>
      </c>
      <c r="Q93" s="197" t="s">
        <v>569</v>
      </c>
    </row>
    <row r="94" spans="1:17" ht="31.2" x14ac:dyDescent="0.55000000000000004">
      <c r="A94" s="95">
        <v>402264</v>
      </c>
      <c r="B94" s="96" t="s">
        <v>18</v>
      </c>
      <c r="C94" s="97" t="s">
        <v>72</v>
      </c>
      <c r="D94" s="19" t="s">
        <v>169</v>
      </c>
      <c r="E94" s="96" t="s">
        <v>170</v>
      </c>
      <c r="F94" s="147">
        <v>85</v>
      </c>
      <c r="G94" s="148">
        <v>63</v>
      </c>
      <c r="H94" s="148">
        <v>7</v>
      </c>
      <c r="I94" s="148">
        <v>4</v>
      </c>
      <c r="J94" s="148">
        <v>0</v>
      </c>
      <c r="K94" s="148">
        <v>21</v>
      </c>
      <c r="L94" s="148">
        <v>140</v>
      </c>
      <c r="M94" s="148">
        <v>1</v>
      </c>
      <c r="N94" s="148">
        <v>0</v>
      </c>
      <c r="O94" s="148">
        <v>0</v>
      </c>
      <c r="P94" s="148">
        <v>5</v>
      </c>
      <c r="Q94" s="197"/>
    </row>
    <row r="95" spans="1:17" ht="31.2" x14ac:dyDescent="0.55000000000000004">
      <c r="A95" s="95"/>
      <c r="B95" s="96" t="s">
        <v>31</v>
      </c>
      <c r="C95" s="97" t="s">
        <v>19</v>
      </c>
      <c r="D95" s="19" t="s">
        <v>101</v>
      </c>
      <c r="E95" s="96" t="s">
        <v>54</v>
      </c>
      <c r="F95" s="147">
        <v>140</v>
      </c>
      <c r="G95" s="148">
        <v>11</v>
      </c>
      <c r="H95" s="148">
        <v>1</v>
      </c>
      <c r="I95" s="148">
        <v>0</v>
      </c>
      <c r="J95" s="148">
        <v>0</v>
      </c>
      <c r="K95" s="148">
        <v>0</v>
      </c>
      <c r="L95" s="148">
        <v>2</v>
      </c>
      <c r="M95" s="148">
        <v>29</v>
      </c>
      <c r="N95" s="148">
        <v>1</v>
      </c>
      <c r="O95" s="148">
        <v>0</v>
      </c>
      <c r="P95" s="148">
        <v>3</v>
      </c>
      <c r="Q95" s="197"/>
    </row>
    <row r="96" spans="1:17" ht="31.2" x14ac:dyDescent="0.55000000000000004">
      <c r="A96" s="95"/>
      <c r="B96" s="96" t="s">
        <v>59</v>
      </c>
      <c r="C96" s="97" t="s">
        <v>116</v>
      </c>
      <c r="D96" s="19" t="s">
        <v>101</v>
      </c>
      <c r="E96" s="96" t="s">
        <v>386</v>
      </c>
      <c r="F96" s="147">
        <v>41</v>
      </c>
      <c r="G96" s="148">
        <v>0</v>
      </c>
      <c r="H96" s="148">
        <v>0</v>
      </c>
      <c r="I96" s="148">
        <v>0</v>
      </c>
      <c r="J96" s="148">
        <v>0</v>
      </c>
      <c r="K96" s="148">
        <v>0</v>
      </c>
      <c r="L96" s="148">
        <v>53</v>
      </c>
      <c r="M96" s="148">
        <v>7</v>
      </c>
      <c r="N96" s="148">
        <v>2</v>
      </c>
      <c r="O96" s="148">
        <v>4</v>
      </c>
      <c r="P96" s="148">
        <v>1</v>
      </c>
      <c r="Q96" s="197"/>
    </row>
    <row r="97" spans="1:17" ht="31.8" thickBot="1" x14ac:dyDescent="0.65">
      <c r="A97" s="179"/>
      <c r="B97" s="172"/>
      <c r="C97" s="180"/>
      <c r="D97" s="172"/>
      <c r="E97" s="149" t="s">
        <v>11</v>
      </c>
      <c r="F97" s="150">
        <f t="shared" ref="F97:P97" si="15">(SUM(F93:F96))</f>
        <v>384</v>
      </c>
      <c r="G97" s="150">
        <f t="shared" si="15"/>
        <v>112</v>
      </c>
      <c r="H97" s="150">
        <f t="shared" si="15"/>
        <v>12</v>
      </c>
      <c r="I97" s="150">
        <f t="shared" si="15"/>
        <v>5</v>
      </c>
      <c r="J97" s="150">
        <f t="shared" si="15"/>
        <v>0</v>
      </c>
      <c r="K97" s="150">
        <f t="shared" si="15"/>
        <v>36</v>
      </c>
      <c r="L97" s="150">
        <f t="shared" si="15"/>
        <v>455</v>
      </c>
      <c r="M97" s="150">
        <f t="shared" si="15"/>
        <v>48</v>
      </c>
      <c r="N97" s="150">
        <f t="shared" si="15"/>
        <v>6</v>
      </c>
      <c r="O97" s="150">
        <f t="shared" si="15"/>
        <v>8</v>
      </c>
      <c r="P97" s="150">
        <f t="shared" si="15"/>
        <v>19</v>
      </c>
      <c r="Q97" s="198"/>
    </row>
    <row r="98" spans="1:17" ht="31.2" x14ac:dyDescent="0.6">
      <c r="A98" s="199" t="s">
        <v>313</v>
      </c>
      <c r="B98" s="200"/>
      <c r="C98" s="200"/>
      <c r="D98" s="73"/>
      <c r="E98" s="67"/>
      <c r="F98" s="68"/>
      <c r="G98" s="68"/>
      <c r="H98" s="68"/>
      <c r="I98" s="68"/>
      <c r="J98" s="68"/>
      <c r="K98" s="68"/>
      <c r="L98" s="68"/>
      <c r="M98" s="68"/>
      <c r="N98" s="68"/>
      <c r="O98" s="68"/>
      <c r="P98" s="68"/>
      <c r="Q98" s="29"/>
    </row>
    <row r="99" spans="1:17" ht="31.2" x14ac:dyDescent="0.55000000000000004">
      <c r="A99" s="95">
        <v>903458</v>
      </c>
      <c r="B99" s="96" t="s">
        <v>73</v>
      </c>
      <c r="C99" s="97" t="s">
        <v>171</v>
      </c>
      <c r="D99" s="19" t="s">
        <v>22</v>
      </c>
      <c r="E99" s="96" t="s">
        <v>49</v>
      </c>
      <c r="F99" s="147">
        <v>160</v>
      </c>
      <c r="G99" s="148">
        <v>99</v>
      </c>
      <c r="H99" s="148">
        <v>11</v>
      </c>
      <c r="I99" s="148">
        <v>4</v>
      </c>
      <c r="J99" s="148">
        <v>0</v>
      </c>
      <c r="K99" s="148">
        <v>45</v>
      </c>
      <c r="L99" s="148">
        <v>380</v>
      </c>
      <c r="M99" s="148">
        <v>4</v>
      </c>
      <c r="N99" s="148">
        <v>0</v>
      </c>
      <c r="O99" s="148">
        <v>0</v>
      </c>
      <c r="P99" s="148">
        <v>12</v>
      </c>
      <c r="Q99" s="197" t="s">
        <v>578</v>
      </c>
    </row>
    <row r="100" spans="1:17" ht="31.2" x14ac:dyDescent="0.55000000000000004">
      <c r="A100" s="95">
        <v>403065</v>
      </c>
      <c r="B100" s="96"/>
      <c r="C100" s="97" t="s">
        <v>172</v>
      </c>
      <c r="D100" s="19" t="s">
        <v>89</v>
      </c>
      <c r="E100" s="96" t="s">
        <v>58</v>
      </c>
      <c r="F100" s="147">
        <v>39</v>
      </c>
      <c r="G100" s="148">
        <v>0</v>
      </c>
      <c r="H100" s="148">
        <v>0</v>
      </c>
      <c r="I100" s="148">
        <v>0</v>
      </c>
      <c r="J100" s="148">
        <v>0</v>
      </c>
      <c r="K100" s="148">
        <v>0</v>
      </c>
      <c r="L100" s="148">
        <v>133</v>
      </c>
      <c r="M100" s="148">
        <v>9</v>
      </c>
      <c r="N100" s="148">
        <v>1</v>
      </c>
      <c r="O100" s="148">
        <v>7</v>
      </c>
      <c r="P100" s="148">
        <v>0</v>
      </c>
      <c r="Q100" s="197"/>
    </row>
    <row r="101" spans="1:17" ht="31.2" x14ac:dyDescent="0.55000000000000004">
      <c r="A101" s="95"/>
      <c r="B101" s="96" t="s">
        <v>31</v>
      </c>
      <c r="C101" s="97" t="s">
        <v>140</v>
      </c>
      <c r="D101" s="19" t="s">
        <v>101</v>
      </c>
      <c r="E101" s="96" t="s">
        <v>54</v>
      </c>
      <c r="F101" s="147">
        <v>140</v>
      </c>
      <c r="G101" s="148">
        <v>11</v>
      </c>
      <c r="H101" s="148">
        <v>1</v>
      </c>
      <c r="I101" s="148">
        <v>0</v>
      </c>
      <c r="J101" s="148">
        <v>0</v>
      </c>
      <c r="K101" s="148">
        <v>0</v>
      </c>
      <c r="L101" s="148">
        <v>2</v>
      </c>
      <c r="M101" s="148">
        <v>29</v>
      </c>
      <c r="N101" s="148">
        <v>1</v>
      </c>
      <c r="O101" s="148">
        <v>0</v>
      </c>
      <c r="P101" s="148">
        <v>3</v>
      </c>
      <c r="Q101" s="197"/>
    </row>
    <row r="102" spans="1:17" ht="31.2" x14ac:dyDescent="0.55000000000000004">
      <c r="A102" s="95"/>
      <c r="B102" s="100" t="s">
        <v>99</v>
      </c>
      <c r="C102" s="101" t="s">
        <v>17</v>
      </c>
      <c r="D102" s="102" t="s">
        <v>63</v>
      </c>
      <c r="E102" s="100" t="s">
        <v>378</v>
      </c>
      <c r="F102" s="175">
        <v>40</v>
      </c>
      <c r="G102" s="176">
        <v>0</v>
      </c>
      <c r="H102" s="176">
        <v>0</v>
      </c>
      <c r="I102" s="176">
        <v>0</v>
      </c>
      <c r="J102" s="176">
        <v>0</v>
      </c>
      <c r="K102" s="176">
        <v>0</v>
      </c>
      <c r="L102" s="176">
        <v>0</v>
      </c>
      <c r="M102" s="176">
        <v>8</v>
      </c>
      <c r="N102" s="176">
        <v>3</v>
      </c>
      <c r="O102" s="176">
        <v>3</v>
      </c>
      <c r="P102" s="176">
        <v>1</v>
      </c>
      <c r="Q102" s="197"/>
    </row>
    <row r="103" spans="1:17" ht="31.8" thickBot="1" x14ac:dyDescent="0.65">
      <c r="A103" s="179"/>
      <c r="B103" s="172"/>
      <c r="C103" s="180"/>
      <c r="D103" s="172"/>
      <c r="E103" s="149" t="s">
        <v>11</v>
      </c>
      <c r="F103" s="150">
        <f t="shared" ref="F103:P103" si="16">(SUM(F99:F102))</f>
        <v>379</v>
      </c>
      <c r="G103" s="150">
        <f t="shared" si="16"/>
        <v>110</v>
      </c>
      <c r="H103" s="150">
        <f t="shared" si="16"/>
        <v>12</v>
      </c>
      <c r="I103" s="150">
        <f t="shared" si="16"/>
        <v>4</v>
      </c>
      <c r="J103" s="150">
        <f t="shared" si="16"/>
        <v>0</v>
      </c>
      <c r="K103" s="150">
        <f t="shared" si="16"/>
        <v>45</v>
      </c>
      <c r="L103" s="150">
        <f t="shared" si="16"/>
        <v>515</v>
      </c>
      <c r="M103" s="150">
        <f t="shared" si="16"/>
        <v>50</v>
      </c>
      <c r="N103" s="150">
        <f t="shared" si="16"/>
        <v>5</v>
      </c>
      <c r="O103" s="150">
        <f t="shared" si="16"/>
        <v>10</v>
      </c>
      <c r="P103" s="150">
        <f t="shared" si="16"/>
        <v>16</v>
      </c>
      <c r="Q103" s="198"/>
    </row>
    <row r="104" spans="1:17" ht="31.2" x14ac:dyDescent="0.6">
      <c r="A104" s="199" t="s">
        <v>387</v>
      </c>
      <c r="B104" s="200"/>
      <c r="C104" s="200"/>
      <c r="D104" s="73"/>
      <c r="E104" s="67"/>
      <c r="F104" s="68"/>
      <c r="G104" s="68"/>
      <c r="H104" s="68"/>
      <c r="I104" s="68"/>
      <c r="J104" s="68"/>
      <c r="K104" s="68"/>
      <c r="L104" s="68"/>
      <c r="M104" s="68"/>
      <c r="N104" s="68"/>
      <c r="O104" s="68"/>
      <c r="P104" s="68"/>
      <c r="Q104" s="29"/>
    </row>
    <row r="105" spans="1:17" ht="31.2" x14ac:dyDescent="0.55000000000000004">
      <c r="A105" s="95">
        <v>903456</v>
      </c>
      <c r="B105" s="96" t="s">
        <v>73</v>
      </c>
      <c r="C105" s="97" t="s">
        <v>171</v>
      </c>
      <c r="D105" s="19" t="s">
        <v>22</v>
      </c>
      <c r="E105" s="96" t="s">
        <v>49</v>
      </c>
      <c r="F105" s="147">
        <v>160</v>
      </c>
      <c r="G105" s="148">
        <v>99</v>
      </c>
      <c r="H105" s="148">
        <v>11</v>
      </c>
      <c r="I105" s="148">
        <v>4</v>
      </c>
      <c r="J105" s="148">
        <v>0</v>
      </c>
      <c r="K105" s="148">
        <v>45</v>
      </c>
      <c r="L105" s="148">
        <v>380</v>
      </c>
      <c r="M105" s="148">
        <v>4</v>
      </c>
      <c r="N105" s="148">
        <v>0</v>
      </c>
      <c r="O105" s="148">
        <v>0</v>
      </c>
      <c r="P105" s="148">
        <v>12</v>
      </c>
      <c r="Q105" s="197" t="s">
        <v>551</v>
      </c>
    </row>
    <row r="106" spans="1:17" ht="31.2" x14ac:dyDescent="0.55000000000000004">
      <c r="A106" s="95">
        <v>402364</v>
      </c>
      <c r="B106" s="96" t="s">
        <v>18</v>
      </c>
      <c r="C106" s="97" t="s">
        <v>72</v>
      </c>
      <c r="D106" s="19" t="s">
        <v>39</v>
      </c>
      <c r="E106" s="96" t="s">
        <v>57</v>
      </c>
      <c r="F106" s="147">
        <v>57</v>
      </c>
      <c r="G106" s="148">
        <v>42</v>
      </c>
      <c r="H106" s="148">
        <v>5</v>
      </c>
      <c r="I106" s="148">
        <v>3</v>
      </c>
      <c r="J106" s="148">
        <v>0</v>
      </c>
      <c r="K106" s="148">
        <v>14</v>
      </c>
      <c r="L106" s="148">
        <v>94</v>
      </c>
      <c r="M106" s="148">
        <v>1</v>
      </c>
      <c r="N106" s="148">
        <v>0</v>
      </c>
      <c r="O106" s="148">
        <v>0</v>
      </c>
      <c r="P106" s="148">
        <v>3</v>
      </c>
      <c r="Q106" s="197"/>
    </row>
    <row r="107" spans="1:17" ht="31.2" x14ac:dyDescent="0.55000000000000004">
      <c r="A107" s="95"/>
      <c r="B107" s="96"/>
      <c r="C107" s="97" t="s">
        <v>173</v>
      </c>
      <c r="D107" s="19" t="s">
        <v>21</v>
      </c>
      <c r="E107" s="96" t="s">
        <v>74</v>
      </c>
      <c r="F107" s="147">
        <v>96</v>
      </c>
      <c r="G107" s="148">
        <v>1</v>
      </c>
      <c r="H107" s="148">
        <v>0</v>
      </c>
      <c r="I107" s="148">
        <v>0</v>
      </c>
      <c r="J107" s="148">
        <v>0</v>
      </c>
      <c r="K107" s="148">
        <v>0</v>
      </c>
      <c r="L107" s="148">
        <v>151</v>
      </c>
      <c r="M107" s="148">
        <v>23</v>
      </c>
      <c r="N107" s="148">
        <v>0</v>
      </c>
      <c r="O107" s="148">
        <v>10</v>
      </c>
      <c r="P107" s="148">
        <v>0</v>
      </c>
      <c r="Q107" s="197"/>
    </row>
    <row r="108" spans="1:17" ht="31.2" x14ac:dyDescent="0.55000000000000004">
      <c r="A108" s="95"/>
      <c r="B108" s="100" t="s">
        <v>59</v>
      </c>
      <c r="C108" s="101" t="s">
        <v>152</v>
      </c>
      <c r="D108" s="102" t="s">
        <v>101</v>
      </c>
      <c r="E108" s="100" t="s">
        <v>376</v>
      </c>
      <c r="F108" s="175">
        <v>48</v>
      </c>
      <c r="G108" s="176">
        <v>0</v>
      </c>
      <c r="H108" s="176">
        <v>0</v>
      </c>
      <c r="I108" s="176">
        <v>0</v>
      </c>
      <c r="J108" s="176">
        <v>0</v>
      </c>
      <c r="K108" s="176">
        <v>0</v>
      </c>
      <c r="L108" s="176">
        <v>18</v>
      </c>
      <c r="M108" s="176">
        <v>5</v>
      </c>
      <c r="N108" s="176">
        <v>2</v>
      </c>
      <c r="O108" s="176">
        <v>1</v>
      </c>
      <c r="P108" s="176">
        <v>2</v>
      </c>
      <c r="Q108" s="197"/>
    </row>
    <row r="109" spans="1:17" ht="31.8" thickBot="1" x14ac:dyDescent="0.65">
      <c r="A109" s="179"/>
      <c r="B109" s="172"/>
      <c r="C109" s="180"/>
      <c r="D109" s="172"/>
      <c r="E109" s="149" t="s">
        <v>11</v>
      </c>
      <c r="F109" s="150">
        <f t="shared" ref="F109:P109" si="17">(SUM(F105:F108))</f>
        <v>361</v>
      </c>
      <c r="G109" s="150">
        <f t="shared" si="17"/>
        <v>142</v>
      </c>
      <c r="H109" s="150">
        <f t="shared" si="17"/>
        <v>16</v>
      </c>
      <c r="I109" s="150">
        <f t="shared" si="17"/>
        <v>7</v>
      </c>
      <c r="J109" s="150">
        <f t="shared" si="17"/>
        <v>0</v>
      </c>
      <c r="K109" s="150">
        <f t="shared" si="17"/>
        <v>59</v>
      </c>
      <c r="L109" s="150">
        <f t="shared" si="17"/>
        <v>643</v>
      </c>
      <c r="M109" s="150">
        <f t="shared" si="17"/>
        <v>33</v>
      </c>
      <c r="N109" s="150">
        <f t="shared" si="17"/>
        <v>2</v>
      </c>
      <c r="O109" s="150">
        <f t="shared" si="17"/>
        <v>11</v>
      </c>
      <c r="P109" s="150">
        <f t="shared" si="17"/>
        <v>17</v>
      </c>
      <c r="Q109" s="198"/>
    </row>
    <row r="110" spans="1:17" ht="31.2" x14ac:dyDescent="0.6">
      <c r="A110" s="199" t="s">
        <v>388</v>
      </c>
      <c r="B110" s="200"/>
      <c r="C110" s="200"/>
      <c r="D110" s="73"/>
      <c r="E110" s="67"/>
      <c r="F110" s="68"/>
      <c r="G110" s="68"/>
      <c r="H110" s="68"/>
      <c r="I110" s="68"/>
      <c r="J110" s="68"/>
      <c r="K110" s="68"/>
      <c r="L110" s="68"/>
      <c r="M110" s="68"/>
      <c r="N110" s="68"/>
      <c r="O110" s="68"/>
      <c r="P110" s="68"/>
      <c r="Q110" s="29"/>
    </row>
    <row r="111" spans="1:17" ht="31.2" x14ac:dyDescent="0.55000000000000004">
      <c r="A111" s="95">
        <v>903459</v>
      </c>
      <c r="B111" s="96" t="s">
        <v>16</v>
      </c>
      <c r="C111" s="97" t="s">
        <v>66</v>
      </c>
      <c r="D111" s="19" t="s">
        <v>22</v>
      </c>
      <c r="E111" s="96" t="s">
        <v>174</v>
      </c>
      <c r="F111" s="147">
        <v>260</v>
      </c>
      <c r="G111" s="148">
        <v>126</v>
      </c>
      <c r="H111" s="148">
        <v>14</v>
      </c>
      <c r="I111" s="148">
        <v>3</v>
      </c>
      <c r="J111" s="148">
        <v>0</v>
      </c>
      <c r="K111" s="148">
        <v>30</v>
      </c>
      <c r="L111" s="148">
        <v>540</v>
      </c>
      <c r="M111" s="148">
        <v>15</v>
      </c>
      <c r="N111" s="148">
        <v>2</v>
      </c>
      <c r="O111" s="148">
        <v>0</v>
      </c>
      <c r="P111" s="148">
        <v>17</v>
      </c>
      <c r="Q111" s="197" t="s">
        <v>521</v>
      </c>
    </row>
    <row r="112" spans="1:17" ht="28.8" x14ac:dyDescent="0.55000000000000004">
      <c r="A112" s="95">
        <v>402893</v>
      </c>
      <c r="B112" s="100" t="s">
        <v>85</v>
      </c>
      <c r="C112" s="101" t="s">
        <v>25</v>
      </c>
      <c r="D112" s="102" t="s">
        <v>63</v>
      </c>
      <c r="E112" s="100" t="s">
        <v>371</v>
      </c>
      <c r="F112" s="139">
        <v>260</v>
      </c>
      <c r="G112" s="140">
        <v>0</v>
      </c>
      <c r="H112" s="140">
        <v>0</v>
      </c>
      <c r="I112" s="140">
        <v>0</v>
      </c>
      <c r="J112" s="140">
        <v>0</v>
      </c>
      <c r="K112" s="140">
        <v>0</v>
      </c>
      <c r="L112" s="140">
        <v>280</v>
      </c>
      <c r="M112" s="140">
        <v>52</v>
      </c>
      <c r="N112" s="140">
        <v>14</v>
      </c>
      <c r="O112" s="140">
        <v>12</v>
      </c>
      <c r="P112" s="140">
        <v>14</v>
      </c>
      <c r="Q112" s="197"/>
    </row>
    <row r="113" spans="1:17" ht="31.8" thickBot="1" x14ac:dyDescent="0.65">
      <c r="A113" s="179"/>
      <c r="B113" s="172"/>
      <c r="C113" s="180"/>
      <c r="D113" s="172"/>
      <c r="E113" s="149" t="s">
        <v>11</v>
      </c>
      <c r="F113" s="150">
        <f t="shared" ref="F113:P113" si="18">(SUM(F111:F112))</f>
        <v>520</v>
      </c>
      <c r="G113" s="150">
        <f t="shared" si="18"/>
        <v>126</v>
      </c>
      <c r="H113" s="150">
        <f t="shared" si="18"/>
        <v>14</v>
      </c>
      <c r="I113" s="150">
        <f t="shared" si="18"/>
        <v>3</v>
      </c>
      <c r="J113" s="150">
        <f t="shared" si="18"/>
        <v>0</v>
      </c>
      <c r="K113" s="150">
        <f t="shared" si="18"/>
        <v>30</v>
      </c>
      <c r="L113" s="150">
        <f t="shared" si="18"/>
        <v>820</v>
      </c>
      <c r="M113" s="150">
        <f t="shared" si="18"/>
        <v>67</v>
      </c>
      <c r="N113" s="150">
        <f t="shared" si="18"/>
        <v>16</v>
      </c>
      <c r="O113" s="150">
        <f t="shared" si="18"/>
        <v>12</v>
      </c>
      <c r="P113" s="150">
        <f t="shared" si="18"/>
        <v>31</v>
      </c>
      <c r="Q113" s="198"/>
    </row>
    <row r="114" spans="1:17" ht="31.2" x14ac:dyDescent="0.6">
      <c r="A114" s="199" t="s">
        <v>389</v>
      </c>
      <c r="B114" s="200"/>
      <c r="C114" s="200"/>
      <c r="D114" s="73"/>
      <c r="E114" s="67"/>
      <c r="F114" s="68"/>
      <c r="G114" s="68"/>
      <c r="H114" s="68"/>
      <c r="I114" s="68"/>
      <c r="J114" s="68"/>
      <c r="K114" s="68"/>
      <c r="L114" s="68"/>
      <c r="M114" s="68"/>
      <c r="N114" s="68"/>
      <c r="O114" s="68"/>
      <c r="P114" s="68"/>
      <c r="Q114" s="29"/>
    </row>
    <row r="115" spans="1:17" ht="31.2" x14ac:dyDescent="0.55000000000000004">
      <c r="A115" s="95">
        <v>903462</v>
      </c>
      <c r="B115" s="96" t="s">
        <v>73</v>
      </c>
      <c r="C115" s="97" t="s">
        <v>175</v>
      </c>
      <c r="D115" s="19" t="s">
        <v>33</v>
      </c>
      <c r="E115" s="96" t="s">
        <v>49</v>
      </c>
      <c r="F115" s="147">
        <v>110</v>
      </c>
      <c r="G115" s="148">
        <v>45</v>
      </c>
      <c r="H115" s="148">
        <v>5</v>
      </c>
      <c r="I115" s="148">
        <v>3</v>
      </c>
      <c r="J115" s="148">
        <v>0</v>
      </c>
      <c r="K115" s="148">
        <v>35</v>
      </c>
      <c r="L115" s="148">
        <v>230</v>
      </c>
      <c r="M115" s="148">
        <v>5</v>
      </c>
      <c r="N115" s="148">
        <v>0</v>
      </c>
      <c r="O115" s="148">
        <v>1</v>
      </c>
      <c r="P115" s="148">
        <v>12</v>
      </c>
      <c r="Q115" s="197" t="s">
        <v>579</v>
      </c>
    </row>
    <row r="116" spans="1:17" ht="31.2" x14ac:dyDescent="0.55000000000000004">
      <c r="A116" s="95">
        <v>402277</v>
      </c>
      <c r="B116" s="96"/>
      <c r="C116" s="97" t="s">
        <v>163</v>
      </c>
      <c r="D116" s="19" t="s">
        <v>21</v>
      </c>
      <c r="E116" s="96" t="s">
        <v>74</v>
      </c>
      <c r="F116" s="147">
        <v>18</v>
      </c>
      <c r="G116" s="148">
        <v>6</v>
      </c>
      <c r="H116" s="148">
        <v>1</v>
      </c>
      <c r="I116" s="148">
        <v>0</v>
      </c>
      <c r="J116" s="148">
        <v>0</v>
      </c>
      <c r="K116" s="148">
        <v>0</v>
      </c>
      <c r="L116" s="148">
        <v>101</v>
      </c>
      <c r="M116" s="148">
        <v>3</v>
      </c>
      <c r="N116" s="148">
        <v>0</v>
      </c>
      <c r="O116" s="148">
        <v>0</v>
      </c>
      <c r="P116" s="148">
        <v>0</v>
      </c>
      <c r="Q116" s="197"/>
    </row>
    <row r="117" spans="1:17" ht="31.2" x14ac:dyDescent="0.55000000000000004">
      <c r="A117" s="95"/>
      <c r="B117" s="96" t="s">
        <v>99</v>
      </c>
      <c r="C117" s="97" t="s">
        <v>176</v>
      </c>
      <c r="D117" s="19" t="s">
        <v>101</v>
      </c>
      <c r="E117" s="96" t="s">
        <v>383</v>
      </c>
      <c r="F117" s="147">
        <v>164</v>
      </c>
      <c r="G117" s="148">
        <v>42</v>
      </c>
      <c r="H117" s="148">
        <v>5</v>
      </c>
      <c r="I117" s="148">
        <v>3</v>
      </c>
      <c r="J117" s="148">
        <v>0</v>
      </c>
      <c r="K117" s="148">
        <v>10</v>
      </c>
      <c r="L117" s="148">
        <v>602</v>
      </c>
      <c r="M117" s="148">
        <v>26</v>
      </c>
      <c r="N117" s="148">
        <v>2</v>
      </c>
      <c r="O117" s="148">
        <v>2</v>
      </c>
      <c r="P117" s="148">
        <v>3</v>
      </c>
      <c r="Q117" s="197"/>
    </row>
    <row r="118" spans="1:17" ht="31.8" thickBot="1" x14ac:dyDescent="0.65">
      <c r="A118" s="179"/>
      <c r="B118" s="172"/>
      <c r="C118" s="180"/>
      <c r="D118" s="172"/>
      <c r="E118" s="149" t="s">
        <v>11</v>
      </c>
      <c r="F118" s="150">
        <f t="shared" ref="F118:P118" si="19">(SUM(F115:F117))</f>
        <v>292</v>
      </c>
      <c r="G118" s="150">
        <f t="shared" si="19"/>
        <v>93</v>
      </c>
      <c r="H118" s="150">
        <f t="shared" si="19"/>
        <v>11</v>
      </c>
      <c r="I118" s="150">
        <f t="shared" si="19"/>
        <v>6</v>
      </c>
      <c r="J118" s="150">
        <f t="shared" si="19"/>
        <v>0</v>
      </c>
      <c r="K118" s="150">
        <f t="shared" si="19"/>
        <v>45</v>
      </c>
      <c r="L118" s="150">
        <f t="shared" si="19"/>
        <v>933</v>
      </c>
      <c r="M118" s="150">
        <f t="shared" si="19"/>
        <v>34</v>
      </c>
      <c r="N118" s="150">
        <f t="shared" si="19"/>
        <v>2</v>
      </c>
      <c r="O118" s="150">
        <f t="shared" si="19"/>
        <v>3</v>
      </c>
      <c r="P118" s="150">
        <f t="shared" si="19"/>
        <v>15</v>
      </c>
      <c r="Q118" s="198"/>
    </row>
    <row r="119" spans="1:17" ht="31.2" x14ac:dyDescent="0.6">
      <c r="A119" s="199" t="s">
        <v>390</v>
      </c>
      <c r="B119" s="200"/>
      <c r="C119" s="200"/>
      <c r="D119" s="73"/>
      <c r="E119" s="67"/>
      <c r="F119" s="68"/>
      <c r="G119" s="68"/>
      <c r="H119" s="68"/>
      <c r="I119" s="68"/>
      <c r="J119" s="68"/>
      <c r="K119" s="68"/>
      <c r="L119" s="68"/>
      <c r="M119" s="68"/>
      <c r="N119" s="68"/>
      <c r="O119" s="68"/>
      <c r="P119" s="68"/>
      <c r="Q119" s="29"/>
    </row>
    <row r="120" spans="1:17" ht="31.2" x14ac:dyDescent="0.55000000000000004">
      <c r="A120" s="95">
        <v>903486</v>
      </c>
      <c r="B120" s="96" t="s">
        <v>18</v>
      </c>
      <c r="C120" s="97" t="s">
        <v>177</v>
      </c>
      <c r="D120" s="19" t="s">
        <v>213</v>
      </c>
      <c r="E120" s="96" t="s">
        <v>112</v>
      </c>
      <c r="F120" s="147">
        <v>185</v>
      </c>
      <c r="G120" s="148">
        <v>37</v>
      </c>
      <c r="H120" s="148">
        <v>4</v>
      </c>
      <c r="I120" s="148">
        <v>0</v>
      </c>
      <c r="J120" s="148">
        <v>0</v>
      </c>
      <c r="K120" s="148">
        <v>0</v>
      </c>
      <c r="L120" s="148">
        <v>607</v>
      </c>
      <c r="M120" s="148">
        <v>30</v>
      </c>
      <c r="N120" s="148">
        <v>7</v>
      </c>
      <c r="O120" s="148">
        <v>4</v>
      </c>
      <c r="P120" s="148">
        <v>10</v>
      </c>
      <c r="Q120" s="197" t="s">
        <v>580</v>
      </c>
    </row>
    <row r="121" spans="1:17" ht="31.2" x14ac:dyDescent="0.55000000000000004">
      <c r="A121" s="95">
        <v>402435</v>
      </c>
      <c r="B121" s="96" t="s">
        <v>18</v>
      </c>
      <c r="C121" s="97" t="s">
        <v>72</v>
      </c>
      <c r="D121" s="19" t="s">
        <v>39</v>
      </c>
      <c r="E121" s="96" t="s">
        <v>57</v>
      </c>
      <c r="F121" s="147">
        <v>57</v>
      </c>
      <c r="G121" s="148">
        <v>42</v>
      </c>
      <c r="H121" s="148">
        <v>5</v>
      </c>
      <c r="I121" s="148">
        <v>3</v>
      </c>
      <c r="J121" s="148">
        <v>0</v>
      </c>
      <c r="K121" s="148">
        <v>14</v>
      </c>
      <c r="L121" s="148">
        <v>94</v>
      </c>
      <c r="M121" s="148">
        <v>1</v>
      </c>
      <c r="N121" s="148">
        <v>0</v>
      </c>
      <c r="O121" s="148">
        <v>0</v>
      </c>
      <c r="P121" s="148">
        <v>3</v>
      </c>
      <c r="Q121" s="197"/>
    </row>
    <row r="122" spans="1:17" ht="31.2" x14ac:dyDescent="0.55000000000000004">
      <c r="A122" s="95"/>
      <c r="B122" s="100" t="s">
        <v>99</v>
      </c>
      <c r="C122" s="101" t="s">
        <v>178</v>
      </c>
      <c r="D122" s="102" t="s">
        <v>101</v>
      </c>
      <c r="E122" s="100" t="s">
        <v>373</v>
      </c>
      <c r="F122" s="175">
        <v>126</v>
      </c>
      <c r="G122" s="176">
        <v>9</v>
      </c>
      <c r="H122" s="176">
        <v>1</v>
      </c>
      <c r="I122" s="176">
        <v>0</v>
      </c>
      <c r="J122" s="176">
        <v>0</v>
      </c>
      <c r="K122" s="176">
        <v>0</v>
      </c>
      <c r="L122" s="176">
        <v>2</v>
      </c>
      <c r="M122" s="176">
        <v>30</v>
      </c>
      <c r="N122" s="176">
        <v>4</v>
      </c>
      <c r="O122" s="176">
        <v>5</v>
      </c>
      <c r="P122" s="176">
        <v>4</v>
      </c>
      <c r="Q122" s="197"/>
    </row>
    <row r="123" spans="1:17" ht="31.8" thickBot="1" x14ac:dyDescent="0.65">
      <c r="A123" s="179"/>
      <c r="B123" s="172"/>
      <c r="C123" s="180"/>
      <c r="D123" s="172"/>
      <c r="E123" s="149" t="s">
        <v>11</v>
      </c>
      <c r="F123" s="150">
        <f t="shared" ref="F123:P123" si="20">(SUM(F120:F122))</f>
        <v>368</v>
      </c>
      <c r="G123" s="150">
        <f t="shared" si="20"/>
        <v>88</v>
      </c>
      <c r="H123" s="150">
        <f t="shared" si="20"/>
        <v>10</v>
      </c>
      <c r="I123" s="150">
        <f t="shared" si="20"/>
        <v>3</v>
      </c>
      <c r="J123" s="150">
        <f t="shared" si="20"/>
        <v>0</v>
      </c>
      <c r="K123" s="150">
        <f t="shared" si="20"/>
        <v>14</v>
      </c>
      <c r="L123" s="150">
        <f t="shared" si="20"/>
        <v>703</v>
      </c>
      <c r="M123" s="150">
        <f t="shared" si="20"/>
        <v>61</v>
      </c>
      <c r="N123" s="150">
        <f t="shared" si="20"/>
        <v>11</v>
      </c>
      <c r="O123" s="150">
        <f t="shared" si="20"/>
        <v>9</v>
      </c>
      <c r="P123" s="150">
        <f t="shared" si="20"/>
        <v>17</v>
      </c>
      <c r="Q123" s="198"/>
    </row>
    <row r="124" spans="1:17" ht="31.2" x14ac:dyDescent="0.6">
      <c r="A124" s="199" t="s">
        <v>391</v>
      </c>
      <c r="B124" s="200"/>
      <c r="C124" s="200"/>
      <c r="D124" s="73"/>
      <c r="E124" s="67"/>
      <c r="F124" s="68"/>
      <c r="G124" s="68"/>
      <c r="H124" s="68"/>
      <c r="I124" s="68"/>
      <c r="J124" s="68"/>
      <c r="K124" s="68"/>
      <c r="L124" s="68"/>
      <c r="M124" s="68"/>
      <c r="N124" s="68"/>
      <c r="O124" s="68"/>
      <c r="P124" s="68"/>
      <c r="Q124" s="29"/>
    </row>
    <row r="125" spans="1:17" ht="31.2" x14ac:dyDescent="0.55000000000000004">
      <c r="A125" s="95">
        <v>903489</v>
      </c>
      <c r="B125" s="96" t="s">
        <v>18</v>
      </c>
      <c r="C125" s="97" t="s">
        <v>179</v>
      </c>
      <c r="D125" s="19" t="s">
        <v>514</v>
      </c>
      <c r="E125" s="96" t="s">
        <v>49</v>
      </c>
      <c r="F125" s="147">
        <v>89</v>
      </c>
      <c r="G125" s="148">
        <v>11</v>
      </c>
      <c r="H125" s="148">
        <v>1</v>
      </c>
      <c r="I125" s="148">
        <v>0</v>
      </c>
      <c r="J125" s="148">
        <v>0</v>
      </c>
      <c r="K125" s="148">
        <v>0</v>
      </c>
      <c r="L125" s="148">
        <v>247</v>
      </c>
      <c r="M125" s="148">
        <v>15</v>
      </c>
      <c r="N125" s="148">
        <v>3</v>
      </c>
      <c r="O125" s="148">
        <v>3</v>
      </c>
      <c r="P125" s="148">
        <v>5</v>
      </c>
      <c r="Q125" s="197" t="s">
        <v>527</v>
      </c>
    </row>
    <row r="126" spans="1:17" ht="31.2" x14ac:dyDescent="0.55000000000000004">
      <c r="A126" s="95">
        <v>403718</v>
      </c>
      <c r="B126" s="96" t="s">
        <v>31</v>
      </c>
      <c r="C126" s="97" t="s">
        <v>140</v>
      </c>
      <c r="D126" s="19" t="s">
        <v>180</v>
      </c>
      <c r="E126" s="96" t="s">
        <v>181</v>
      </c>
      <c r="F126" s="147">
        <v>175</v>
      </c>
      <c r="G126" s="148">
        <v>14</v>
      </c>
      <c r="H126" s="148">
        <v>2</v>
      </c>
      <c r="I126" s="148">
        <v>0</v>
      </c>
      <c r="J126" s="148">
        <v>0</v>
      </c>
      <c r="K126" s="148">
        <v>0</v>
      </c>
      <c r="L126" s="148">
        <v>2</v>
      </c>
      <c r="M126" s="148">
        <v>36</v>
      </c>
      <c r="N126" s="148">
        <v>2</v>
      </c>
      <c r="O126" s="148">
        <v>0</v>
      </c>
      <c r="P126" s="148">
        <v>4</v>
      </c>
      <c r="Q126" s="197"/>
    </row>
    <row r="127" spans="1:17" ht="31.2" x14ac:dyDescent="0.55000000000000004">
      <c r="A127" s="95"/>
      <c r="B127" s="100" t="s">
        <v>99</v>
      </c>
      <c r="C127" s="101" t="s">
        <v>17</v>
      </c>
      <c r="D127" s="102" t="s">
        <v>63</v>
      </c>
      <c r="E127" s="100" t="s">
        <v>378</v>
      </c>
      <c r="F127" s="175">
        <v>40</v>
      </c>
      <c r="G127" s="176">
        <v>0</v>
      </c>
      <c r="H127" s="176">
        <v>0</v>
      </c>
      <c r="I127" s="176">
        <v>0</v>
      </c>
      <c r="J127" s="176">
        <v>0</v>
      </c>
      <c r="K127" s="176">
        <v>0</v>
      </c>
      <c r="L127" s="176">
        <v>0</v>
      </c>
      <c r="M127" s="176">
        <v>8</v>
      </c>
      <c r="N127" s="176">
        <v>3</v>
      </c>
      <c r="O127" s="176">
        <v>3</v>
      </c>
      <c r="P127" s="176">
        <v>1</v>
      </c>
      <c r="Q127" s="197"/>
    </row>
    <row r="128" spans="1:17" ht="31.8" thickBot="1" x14ac:dyDescent="0.65">
      <c r="A128" s="179"/>
      <c r="B128" s="172"/>
      <c r="C128" s="180"/>
      <c r="D128" s="172"/>
      <c r="E128" s="149" t="s">
        <v>11</v>
      </c>
      <c r="F128" s="150">
        <f t="shared" ref="F128:P128" si="21">(SUM(F125:F127))</f>
        <v>304</v>
      </c>
      <c r="G128" s="150">
        <f t="shared" si="21"/>
        <v>25</v>
      </c>
      <c r="H128" s="150">
        <f t="shared" si="21"/>
        <v>3</v>
      </c>
      <c r="I128" s="150">
        <f t="shared" si="21"/>
        <v>0</v>
      </c>
      <c r="J128" s="150">
        <f t="shared" si="21"/>
        <v>0</v>
      </c>
      <c r="K128" s="150">
        <f t="shared" si="21"/>
        <v>0</v>
      </c>
      <c r="L128" s="150">
        <f t="shared" si="21"/>
        <v>249</v>
      </c>
      <c r="M128" s="150">
        <f t="shared" si="21"/>
        <v>59</v>
      </c>
      <c r="N128" s="150">
        <f t="shared" si="21"/>
        <v>8</v>
      </c>
      <c r="O128" s="150">
        <f t="shared" si="21"/>
        <v>6</v>
      </c>
      <c r="P128" s="150">
        <f t="shared" si="21"/>
        <v>10</v>
      </c>
      <c r="Q128" s="198"/>
    </row>
    <row r="129" spans="1:17" ht="31.2" x14ac:dyDescent="0.6">
      <c r="A129" s="199" t="s">
        <v>392</v>
      </c>
      <c r="B129" s="200"/>
      <c r="C129" s="200"/>
      <c r="D129" s="73"/>
      <c r="E129" s="67"/>
      <c r="F129" s="68"/>
      <c r="G129" s="68"/>
      <c r="H129" s="68"/>
      <c r="I129" s="68"/>
      <c r="J129" s="68"/>
      <c r="K129" s="68"/>
      <c r="L129" s="68"/>
      <c r="M129" s="68"/>
      <c r="N129" s="68"/>
      <c r="O129" s="68"/>
      <c r="P129" s="68"/>
      <c r="Q129" s="29"/>
    </row>
    <row r="130" spans="1:17" ht="31.2" x14ac:dyDescent="0.55000000000000004">
      <c r="A130" s="95">
        <v>903488</v>
      </c>
      <c r="B130" s="96" t="s">
        <v>99</v>
      </c>
      <c r="C130" s="97" t="s">
        <v>462</v>
      </c>
      <c r="D130" s="19" t="s">
        <v>101</v>
      </c>
      <c r="E130" s="96" t="s">
        <v>380</v>
      </c>
      <c r="F130" s="147">
        <v>173</v>
      </c>
      <c r="G130" s="148">
        <v>28</v>
      </c>
      <c r="H130" s="148">
        <v>3</v>
      </c>
      <c r="I130" s="148">
        <v>1</v>
      </c>
      <c r="J130" s="148">
        <v>0</v>
      </c>
      <c r="K130" s="148">
        <v>0</v>
      </c>
      <c r="L130" s="148">
        <v>221</v>
      </c>
      <c r="M130" s="148">
        <v>28</v>
      </c>
      <c r="N130" s="148">
        <v>13</v>
      </c>
      <c r="O130" s="148">
        <v>5</v>
      </c>
      <c r="P130" s="148">
        <v>9</v>
      </c>
      <c r="Q130" s="197" t="s">
        <v>562</v>
      </c>
    </row>
    <row r="131" spans="1:17" ht="31.2" x14ac:dyDescent="0.55000000000000004">
      <c r="A131" s="95">
        <v>403719</v>
      </c>
      <c r="B131" s="96" t="s">
        <v>18</v>
      </c>
      <c r="C131" s="97" t="s">
        <v>38</v>
      </c>
      <c r="D131" s="19" t="s">
        <v>182</v>
      </c>
      <c r="E131" s="96" t="s">
        <v>183</v>
      </c>
      <c r="F131" s="147">
        <v>86</v>
      </c>
      <c r="G131" s="148">
        <v>54</v>
      </c>
      <c r="H131" s="148">
        <v>6</v>
      </c>
      <c r="I131" s="148">
        <v>4</v>
      </c>
      <c r="J131" s="148">
        <v>0</v>
      </c>
      <c r="K131" s="148">
        <v>18</v>
      </c>
      <c r="L131" s="148">
        <v>183</v>
      </c>
      <c r="M131" s="148">
        <v>1</v>
      </c>
      <c r="N131" s="148">
        <v>0</v>
      </c>
      <c r="O131" s="148">
        <v>1</v>
      </c>
      <c r="P131" s="148">
        <v>7</v>
      </c>
      <c r="Q131" s="197"/>
    </row>
    <row r="132" spans="1:17" ht="31.2" x14ac:dyDescent="0.55000000000000004">
      <c r="A132" s="95"/>
      <c r="B132" s="96" t="s">
        <v>18</v>
      </c>
      <c r="C132" s="97" t="s">
        <v>184</v>
      </c>
      <c r="D132" s="19" t="s">
        <v>182</v>
      </c>
      <c r="E132" s="96" t="s">
        <v>183</v>
      </c>
      <c r="F132" s="147">
        <v>142</v>
      </c>
      <c r="G132" s="148">
        <v>77</v>
      </c>
      <c r="H132" s="148">
        <v>9</v>
      </c>
      <c r="I132" s="148">
        <v>6</v>
      </c>
      <c r="J132" s="148">
        <v>0</v>
      </c>
      <c r="K132" s="148">
        <v>28</v>
      </c>
      <c r="L132" s="148">
        <v>312</v>
      </c>
      <c r="M132" s="148">
        <v>0</v>
      </c>
      <c r="N132" s="148">
        <v>0</v>
      </c>
      <c r="O132" s="148">
        <v>0</v>
      </c>
      <c r="P132" s="148">
        <v>0</v>
      </c>
      <c r="Q132" s="197"/>
    </row>
    <row r="133" spans="1:17" ht="31.2" x14ac:dyDescent="0.55000000000000004">
      <c r="A133" s="95"/>
      <c r="B133" s="96" t="s">
        <v>99</v>
      </c>
      <c r="C133" s="97" t="s">
        <v>150</v>
      </c>
      <c r="D133" s="19" t="s">
        <v>51</v>
      </c>
      <c r="E133" s="96" t="s">
        <v>318</v>
      </c>
      <c r="F133" s="147">
        <v>19</v>
      </c>
      <c r="G133" s="148">
        <v>2</v>
      </c>
      <c r="H133" s="148">
        <v>0</v>
      </c>
      <c r="I133" s="148">
        <v>0</v>
      </c>
      <c r="J133" s="148">
        <v>0</v>
      </c>
      <c r="K133" s="148">
        <v>0</v>
      </c>
      <c r="L133" s="148">
        <v>135</v>
      </c>
      <c r="M133" s="148">
        <v>5</v>
      </c>
      <c r="N133" s="148">
        <v>1</v>
      </c>
      <c r="O133" s="148">
        <v>3</v>
      </c>
      <c r="P133" s="148">
        <v>1</v>
      </c>
      <c r="Q133" s="197"/>
    </row>
    <row r="134" spans="1:17" ht="31.2" x14ac:dyDescent="0.55000000000000004">
      <c r="A134" s="95"/>
      <c r="B134" s="96" t="s">
        <v>31</v>
      </c>
      <c r="C134" s="97" t="s">
        <v>83</v>
      </c>
      <c r="D134" s="19" t="s">
        <v>101</v>
      </c>
      <c r="E134" s="96" t="s">
        <v>54</v>
      </c>
      <c r="F134" s="147">
        <v>170</v>
      </c>
      <c r="G134" s="148">
        <v>8</v>
      </c>
      <c r="H134" s="148">
        <v>1</v>
      </c>
      <c r="I134" s="148">
        <v>0</v>
      </c>
      <c r="J134" s="148">
        <v>0</v>
      </c>
      <c r="K134" s="148">
        <v>0</v>
      </c>
      <c r="L134" s="148">
        <v>4</v>
      </c>
      <c r="M134" s="148">
        <v>34</v>
      </c>
      <c r="N134" s="148">
        <v>3</v>
      </c>
      <c r="O134" s="148">
        <v>2</v>
      </c>
      <c r="P134" s="148">
        <v>6</v>
      </c>
      <c r="Q134" s="197"/>
    </row>
    <row r="135" spans="1:17" ht="31.8" thickBot="1" x14ac:dyDescent="0.65">
      <c r="A135" s="179"/>
      <c r="B135" s="172"/>
      <c r="C135" s="180"/>
      <c r="D135" s="172"/>
      <c r="E135" s="149" t="s">
        <v>11</v>
      </c>
      <c r="F135" s="150">
        <f t="shared" ref="F135:P135" si="22">(SUM(F130:F134))</f>
        <v>590</v>
      </c>
      <c r="G135" s="150">
        <f t="shared" si="22"/>
        <v>169</v>
      </c>
      <c r="H135" s="150">
        <f t="shared" si="22"/>
        <v>19</v>
      </c>
      <c r="I135" s="150">
        <f t="shared" si="22"/>
        <v>11</v>
      </c>
      <c r="J135" s="150">
        <f t="shared" si="22"/>
        <v>0</v>
      </c>
      <c r="K135" s="150">
        <f t="shared" si="22"/>
        <v>46</v>
      </c>
      <c r="L135" s="150">
        <f t="shared" si="22"/>
        <v>855</v>
      </c>
      <c r="M135" s="150">
        <f t="shared" si="22"/>
        <v>68</v>
      </c>
      <c r="N135" s="150">
        <f t="shared" si="22"/>
        <v>17</v>
      </c>
      <c r="O135" s="150">
        <f t="shared" si="22"/>
        <v>11</v>
      </c>
      <c r="P135" s="150">
        <f t="shared" si="22"/>
        <v>23</v>
      </c>
      <c r="Q135" s="198"/>
    </row>
    <row r="136" spans="1:17" ht="31.2" x14ac:dyDescent="0.6">
      <c r="A136" s="199" t="s">
        <v>338</v>
      </c>
      <c r="B136" s="200"/>
      <c r="C136" s="200"/>
      <c r="D136" s="73"/>
      <c r="E136" s="67"/>
      <c r="F136" s="68"/>
      <c r="G136" s="68"/>
      <c r="H136" s="68"/>
      <c r="I136" s="68"/>
      <c r="J136" s="68"/>
      <c r="K136" s="68"/>
      <c r="L136" s="68"/>
      <c r="M136" s="68"/>
      <c r="N136" s="68"/>
      <c r="O136" s="68"/>
      <c r="P136" s="68"/>
      <c r="Q136" s="29"/>
    </row>
    <row r="137" spans="1:17" ht="31.2" x14ac:dyDescent="0.55000000000000004">
      <c r="A137" s="154">
        <v>903487</v>
      </c>
      <c r="B137" s="100" t="s">
        <v>31</v>
      </c>
      <c r="C137" s="101" t="s">
        <v>140</v>
      </c>
      <c r="D137" s="102" t="s">
        <v>101</v>
      </c>
      <c r="E137" s="100" t="s">
        <v>54</v>
      </c>
      <c r="F137" s="175">
        <v>145</v>
      </c>
      <c r="G137" s="176">
        <v>11</v>
      </c>
      <c r="H137" s="176">
        <v>1</v>
      </c>
      <c r="I137" s="176">
        <v>0</v>
      </c>
      <c r="J137" s="176">
        <v>0</v>
      </c>
      <c r="K137" s="176">
        <v>0</v>
      </c>
      <c r="L137" s="176">
        <v>34</v>
      </c>
      <c r="M137" s="176">
        <v>31</v>
      </c>
      <c r="N137" s="176">
        <v>2</v>
      </c>
      <c r="O137" s="176">
        <v>1</v>
      </c>
      <c r="P137" s="176">
        <v>3</v>
      </c>
      <c r="Q137" s="220" t="s">
        <v>532</v>
      </c>
    </row>
    <row r="138" spans="1:17" ht="31.2" x14ac:dyDescent="0.55000000000000004">
      <c r="A138" s="154">
        <v>403717</v>
      </c>
      <c r="B138" s="100" t="s">
        <v>18</v>
      </c>
      <c r="C138" s="101" t="s">
        <v>72</v>
      </c>
      <c r="D138" s="102" t="s">
        <v>21</v>
      </c>
      <c r="E138" s="100" t="s">
        <v>49</v>
      </c>
      <c r="F138" s="175">
        <v>228</v>
      </c>
      <c r="G138" s="176">
        <v>168</v>
      </c>
      <c r="H138" s="176">
        <v>19</v>
      </c>
      <c r="I138" s="176">
        <v>12</v>
      </c>
      <c r="J138" s="176">
        <v>1</v>
      </c>
      <c r="K138" s="176">
        <v>56</v>
      </c>
      <c r="L138" s="176">
        <v>374</v>
      </c>
      <c r="M138" s="176">
        <v>2</v>
      </c>
      <c r="N138" s="176">
        <v>0</v>
      </c>
      <c r="O138" s="176">
        <v>0</v>
      </c>
      <c r="P138" s="176">
        <v>13</v>
      </c>
      <c r="Q138" s="220"/>
    </row>
    <row r="139" spans="1:17" ht="31.2" x14ac:dyDescent="0.55000000000000004">
      <c r="A139" s="154"/>
      <c r="B139" s="100" t="s">
        <v>99</v>
      </c>
      <c r="C139" s="101" t="s">
        <v>119</v>
      </c>
      <c r="D139" s="102" t="s">
        <v>101</v>
      </c>
      <c r="E139" s="100" t="s">
        <v>380</v>
      </c>
      <c r="F139" s="175">
        <v>158</v>
      </c>
      <c r="G139" s="176">
        <v>0</v>
      </c>
      <c r="H139" s="176">
        <v>0</v>
      </c>
      <c r="I139" s="176">
        <v>0</v>
      </c>
      <c r="J139" s="176">
        <v>0</v>
      </c>
      <c r="K139" s="176">
        <v>0</v>
      </c>
      <c r="L139" s="176">
        <v>221</v>
      </c>
      <c r="M139" s="176">
        <v>25</v>
      </c>
      <c r="N139" s="176">
        <v>8</v>
      </c>
      <c r="O139" s="176">
        <v>2</v>
      </c>
      <c r="P139" s="176">
        <v>11</v>
      </c>
      <c r="Q139" s="220"/>
    </row>
    <row r="140" spans="1:17" ht="31.8" thickBot="1" x14ac:dyDescent="0.65">
      <c r="A140" s="181"/>
      <c r="B140" s="182"/>
      <c r="C140" s="183"/>
      <c r="D140" s="182"/>
      <c r="E140" s="184" t="s">
        <v>11</v>
      </c>
      <c r="F140" s="185">
        <f t="shared" ref="F140:O140" si="23">(SUM(F137:F139))</f>
        <v>531</v>
      </c>
      <c r="G140" s="185">
        <f t="shared" si="23"/>
        <v>179</v>
      </c>
      <c r="H140" s="185">
        <f t="shared" si="23"/>
        <v>20</v>
      </c>
      <c r="I140" s="185">
        <f t="shared" si="23"/>
        <v>12</v>
      </c>
      <c r="J140" s="185">
        <f t="shared" si="23"/>
        <v>1</v>
      </c>
      <c r="K140" s="185">
        <f t="shared" si="23"/>
        <v>56</v>
      </c>
      <c r="L140" s="185">
        <f t="shared" si="23"/>
        <v>629</v>
      </c>
      <c r="M140" s="185">
        <f t="shared" si="23"/>
        <v>58</v>
      </c>
      <c r="N140" s="185">
        <f t="shared" si="23"/>
        <v>10</v>
      </c>
      <c r="O140" s="185">
        <f t="shared" si="23"/>
        <v>3</v>
      </c>
      <c r="P140" s="185">
        <f>(SUM(P137:P139))</f>
        <v>27</v>
      </c>
      <c r="Q140" s="221"/>
    </row>
    <row r="141" spans="1:17" ht="31.2" x14ac:dyDescent="0.6">
      <c r="A141" s="199" t="s">
        <v>393</v>
      </c>
      <c r="B141" s="200"/>
      <c r="C141" s="200"/>
      <c r="D141" s="73"/>
      <c r="E141" s="67"/>
      <c r="F141" s="68"/>
      <c r="G141" s="68"/>
      <c r="H141" s="68"/>
      <c r="I141" s="68"/>
      <c r="J141" s="68"/>
      <c r="K141" s="68"/>
      <c r="L141" s="68"/>
      <c r="M141" s="68"/>
      <c r="N141" s="68"/>
      <c r="O141" s="68"/>
      <c r="P141" s="68"/>
      <c r="Q141" s="29"/>
    </row>
    <row r="142" spans="1:17" ht="31.2" x14ac:dyDescent="0.55000000000000004">
      <c r="A142" s="95">
        <v>903542</v>
      </c>
      <c r="B142" s="96" t="s">
        <v>31</v>
      </c>
      <c r="C142" s="97" t="s">
        <v>185</v>
      </c>
      <c r="D142" s="19" t="s">
        <v>101</v>
      </c>
      <c r="E142" s="96" t="s">
        <v>54</v>
      </c>
      <c r="F142" s="147">
        <v>168</v>
      </c>
      <c r="G142" s="148">
        <v>11</v>
      </c>
      <c r="H142" s="148">
        <v>1</v>
      </c>
      <c r="I142" s="148">
        <v>0</v>
      </c>
      <c r="J142" s="148">
        <v>0</v>
      </c>
      <c r="K142" s="148">
        <v>0</v>
      </c>
      <c r="L142" s="148">
        <v>6</v>
      </c>
      <c r="M142" s="148">
        <v>34</v>
      </c>
      <c r="N142" s="148">
        <v>5</v>
      </c>
      <c r="O142" s="148">
        <v>1</v>
      </c>
      <c r="P142" s="148">
        <v>6</v>
      </c>
      <c r="Q142" s="197" t="s">
        <v>581</v>
      </c>
    </row>
    <row r="143" spans="1:17" ht="31.2" x14ac:dyDescent="0.55000000000000004">
      <c r="A143" s="95">
        <v>403765</v>
      </c>
      <c r="B143" s="96" t="s">
        <v>18</v>
      </c>
      <c r="C143" s="97" t="s">
        <v>186</v>
      </c>
      <c r="D143" s="19" t="s">
        <v>89</v>
      </c>
      <c r="E143" s="96" t="s">
        <v>49</v>
      </c>
      <c r="F143" s="147">
        <v>113</v>
      </c>
      <c r="G143" s="148">
        <v>31</v>
      </c>
      <c r="H143" s="148">
        <v>3</v>
      </c>
      <c r="I143" s="148">
        <v>0</v>
      </c>
      <c r="J143" s="148">
        <v>0</v>
      </c>
      <c r="K143" s="148">
        <v>0</v>
      </c>
      <c r="L143" s="148">
        <v>23</v>
      </c>
      <c r="M143" s="148">
        <v>7</v>
      </c>
      <c r="N143" s="148">
        <v>5</v>
      </c>
      <c r="O143" s="148">
        <v>1</v>
      </c>
      <c r="P143" s="148">
        <v>11</v>
      </c>
      <c r="Q143" s="197"/>
    </row>
    <row r="144" spans="1:17" ht="31.2" x14ac:dyDescent="0.55000000000000004">
      <c r="A144" s="95"/>
      <c r="B144" s="96" t="s">
        <v>99</v>
      </c>
      <c r="C144" s="101" t="s">
        <v>187</v>
      </c>
      <c r="D144" s="102" t="s">
        <v>101</v>
      </c>
      <c r="E144" s="100" t="s">
        <v>368</v>
      </c>
      <c r="F144" s="175">
        <v>45</v>
      </c>
      <c r="G144" s="176">
        <v>0</v>
      </c>
      <c r="H144" s="176">
        <v>0</v>
      </c>
      <c r="I144" s="176">
        <v>0</v>
      </c>
      <c r="J144" s="176">
        <v>0</v>
      </c>
      <c r="K144" s="176">
        <v>0</v>
      </c>
      <c r="L144" s="176">
        <v>11</v>
      </c>
      <c r="M144" s="176">
        <v>6</v>
      </c>
      <c r="N144" s="176">
        <v>2</v>
      </c>
      <c r="O144" s="176">
        <v>2</v>
      </c>
      <c r="P144" s="176">
        <v>3</v>
      </c>
      <c r="Q144" s="197"/>
    </row>
    <row r="145" spans="1:17" ht="31.2" x14ac:dyDescent="0.55000000000000004">
      <c r="A145" s="95"/>
      <c r="B145" s="96"/>
      <c r="C145" s="97" t="s">
        <v>188</v>
      </c>
      <c r="D145" s="19" t="s">
        <v>159</v>
      </c>
      <c r="E145" s="96" t="s">
        <v>74</v>
      </c>
      <c r="F145" s="147">
        <v>26</v>
      </c>
      <c r="G145" s="148">
        <v>8</v>
      </c>
      <c r="H145" s="148">
        <v>1</v>
      </c>
      <c r="I145" s="148">
        <v>0</v>
      </c>
      <c r="J145" s="148">
        <v>0</v>
      </c>
      <c r="K145" s="148">
        <v>0</v>
      </c>
      <c r="L145" s="148">
        <v>140</v>
      </c>
      <c r="M145" s="148">
        <v>4</v>
      </c>
      <c r="N145" s="148">
        <v>0</v>
      </c>
      <c r="O145" s="148">
        <v>1</v>
      </c>
      <c r="P145" s="148">
        <v>1</v>
      </c>
      <c r="Q145" s="197"/>
    </row>
    <row r="146" spans="1:17" ht="31.2" x14ac:dyDescent="0.55000000000000004">
      <c r="A146" s="95"/>
      <c r="B146" s="96"/>
      <c r="C146" s="97"/>
      <c r="D146" s="19"/>
      <c r="E146" s="96"/>
      <c r="F146" s="147"/>
      <c r="G146" s="148"/>
      <c r="H146" s="148"/>
      <c r="I146" s="148"/>
      <c r="J146" s="148"/>
      <c r="K146" s="148"/>
      <c r="L146" s="148"/>
      <c r="M146" s="148"/>
      <c r="N146" s="148"/>
      <c r="O146" s="148"/>
      <c r="P146" s="148"/>
      <c r="Q146" s="197"/>
    </row>
    <row r="147" spans="1:17" ht="31.8" thickBot="1" x14ac:dyDescent="0.65">
      <c r="A147" s="179"/>
      <c r="B147" s="172"/>
      <c r="C147" s="180"/>
      <c r="D147" s="172"/>
      <c r="E147" s="149" t="s">
        <v>11</v>
      </c>
      <c r="F147" s="150">
        <f t="shared" ref="F147:P147" si="24">(SUM(F142:F146))</f>
        <v>352</v>
      </c>
      <c r="G147" s="150">
        <f t="shared" si="24"/>
        <v>50</v>
      </c>
      <c r="H147" s="150">
        <f t="shared" si="24"/>
        <v>5</v>
      </c>
      <c r="I147" s="150">
        <f t="shared" si="24"/>
        <v>0</v>
      </c>
      <c r="J147" s="150">
        <f t="shared" si="24"/>
        <v>0</v>
      </c>
      <c r="K147" s="150">
        <f t="shared" si="24"/>
        <v>0</v>
      </c>
      <c r="L147" s="150">
        <f t="shared" si="24"/>
        <v>180</v>
      </c>
      <c r="M147" s="150">
        <f t="shared" si="24"/>
        <v>51</v>
      </c>
      <c r="N147" s="150">
        <f t="shared" si="24"/>
        <v>12</v>
      </c>
      <c r="O147" s="150">
        <f t="shared" si="24"/>
        <v>5</v>
      </c>
      <c r="P147" s="150">
        <f t="shared" si="24"/>
        <v>21</v>
      </c>
      <c r="Q147" s="198"/>
    </row>
    <row r="148" spans="1:17" ht="31.2" x14ac:dyDescent="0.6">
      <c r="A148" s="199" t="s">
        <v>394</v>
      </c>
      <c r="B148" s="200"/>
      <c r="C148" s="200"/>
      <c r="D148" s="73"/>
      <c r="E148" s="67"/>
      <c r="F148" s="68"/>
      <c r="G148" s="68"/>
      <c r="H148" s="68"/>
      <c r="I148" s="68"/>
      <c r="J148" s="68"/>
      <c r="K148" s="68"/>
      <c r="L148" s="68"/>
      <c r="M148" s="68"/>
      <c r="N148" s="68"/>
      <c r="O148" s="68"/>
      <c r="P148" s="68"/>
      <c r="Q148" s="29"/>
    </row>
    <row r="149" spans="1:17" ht="31.2" x14ac:dyDescent="0.55000000000000004">
      <c r="A149" s="95">
        <v>903543</v>
      </c>
      <c r="B149" s="96" t="s">
        <v>18</v>
      </c>
      <c r="C149" s="97" t="s">
        <v>189</v>
      </c>
      <c r="D149" s="19" t="s">
        <v>40</v>
      </c>
      <c r="E149" s="96" t="s">
        <v>49</v>
      </c>
      <c r="F149" s="147">
        <v>150</v>
      </c>
      <c r="G149" s="148">
        <v>41</v>
      </c>
      <c r="H149" s="148">
        <v>5</v>
      </c>
      <c r="I149" s="148">
        <v>1</v>
      </c>
      <c r="J149" s="148">
        <v>0</v>
      </c>
      <c r="K149" s="148">
        <v>0</v>
      </c>
      <c r="L149" s="148">
        <v>310</v>
      </c>
      <c r="M149" s="148">
        <v>22</v>
      </c>
      <c r="N149" s="148">
        <v>5</v>
      </c>
      <c r="O149" s="148">
        <v>4</v>
      </c>
      <c r="P149" s="148">
        <v>6</v>
      </c>
      <c r="Q149" s="197" t="s">
        <v>582</v>
      </c>
    </row>
    <row r="150" spans="1:17" ht="31.2" x14ac:dyDescent="0.55000000000000004">
      <c r="A150" s="95">
        <v>403766</v>
      </c>
      <c r="B150" s="96" t="s">
        <v>31</v>
      </c>
      <c r="C150" s="97" t="s">
        <v>190</v>
      </c>
      <c r="D150" s="19" t="s">
        <v>101</v>
      </c>
      <c r="E150" s="96" t="s">
        <v>54</v>
      </c>
      <c r="F150" s="147">
        <v>120</v>
      </c>
      <c r="G150" s="148">
        <v>36</v>
      </c>
      <c r="H150" s="148">
        <v>4</v>
      </c>
      <c r="I150" s="148">
        <v>0</v>
      </c>
      <c r="J150" s="148">
        <v>0</v>
      </c>
      <c r="K150" s="148">
        <v>0</v>
      </c>
      <c r="L150" s="148">
        <v>304</v>
      </c>
      <c r="M150" s="148">
        <v>18</v>
      </c>
      <c r="N150" s="148">
        <v>2</v>
      </c>
      <c r="O150" s="148">
        <v>1</v>
      </c>
      <c r="P150" s="148">
        <v>3</v>
      </c>
      <c r="Q150" s="197"/>
    </row>
    <row r="151" spans="1:17" ht="31.2" x14ac:dyDescent="0.55000000000000004">
      <c r="A151" s="95"/>
      <c r="B151" s="96" t="s">
        <v>99</v>
      </c>
      <c r="C151" s="101" t="s">
        <v>191</v>
      </c>
      <c r="D151" s="102" t="s">
        <v>192</v>
      </c>
      <c r="E151" s="100" t="s">
        <v>395</v>
      </c>
      <c r="F151" s="175">
        <v>317</v>
      </c>
      <c r="G151" s="176">
        <v>137</v>
      </c>
      <c r="H151" s="176">
        <v>16</v>
      </c>
      <c r="I151" s="176">
        <v>1</v>
      </c>
      <c r="J151" s="176">
        <v>0</v>
      </c>
      <c r="K151" s="176">
        <v>0</v>
      </c>
      <c r="L151" s="176">
        <v>221</v>
      </c>
      <c r="M151" s="176">
        <v>36</v>
      </c>
      <c r="N151" s="176">
        <v>9</v>
      </c>
      <c r="O151" s="176">
        <v>2</v>
      </c>
      <c r="P151" s="176">
        <v>13</v>
      </c>
      <c r="Q151" s="197"/>
    </row>
    <row r="152" spans="1:17" ht="31.2" x14ac:dyDescent="0.55000000000000004">
      <c r="A152" s="95"/>
      <c r="B152" s="96"/>
      <c r="C152" s="97" t="s">
        <v>193</v>
      </c>
      <c r="D152" s="19" t="s">
        <v>182</v>
      </c>
      <c r="E152" s="96" t="s">
        <v>74</v>
      </c>
      <c r="F152" s="147">
        <v>11</v>
      </c>
      <c r="G152" s="148">
        <v>3</v>
      </c>
      <c r="H152" s="148">
        <v>0</v>
      </c>
      <c r="I152" s="148">
        <v>0</v>
      </c>
      <c r="J152" s="148">
        <v>0</v>
      </c>
      <c r="K152" s="148">
        <v>0</v>
      </c>
      <c r="L152" s="148">
        <v>42</v>
      </c>
      <c r="M152" s="148">
        <v>2</v>
      </c>
      <c r="N152" s="148">
        <v>0</v>
      </c>
      <c r="O152" s="148">
        <v>0</v>
      </c>
      <c r="P152" s="148">
        <v>0</v>
      </c>
      <c r="Q152" s="197"/>
    </row>
    <row r="153" spans="1:17" ht="31.2" x14ac:dyDescent="0.55000000000000004">
      <c r="A153" s="95"/>
      <c r="B153" s="96"/>
      <c r="C153" s="97"/>
      <c r="D153" s="19"/>
      <c r="E153" s="96"/>
      <c r="F153" s="147"/>
      <c r="G153" s="148"/>
      <c r="H153" s="148"/>
      <c r="I153" s="148"/>
      <c r="J153" s="148"/>
      <c r="K153" s="148"/>
      <c r="L153" s="148"/>
      <c r="M153" s="148"/>
      <c r="N153" s="148"/>
      <c r="O153" s="148"/>
      <c r="P153" s="148"/>
      <c r="Q153" s="197"/>
    </row>
    <row r="154" spans="1:17" ht="31.8" thickBot="1" x14ac:dyDescent="0.65">
      <c r="A154" s="179"/>
      <c r="B154" s="172"/>
      <c r="C154" s="180"/>
      <c r="D154" s="172"/>
      <c r="E154" s="149" t="s">
        <v>11</v>
      </c>
      <c r="F154" s="150">
        <f t="shared" ref="F154:P154" si="25">(SUM(F149:F153))</f>
        <v>598</v>
      </c>
      <c r="G154" s="150">
        <f t="shared" si="25"/>
        <v>217</v>
      </c>
      <c r="H154" s="150">
        <f t="shared" si="25"/>
        <v>25</v>
      </c>
      <c r="I154" s="150">
        <f t="shared" si="25"/>
        <v>2</v>
      </c>
      <c r="J154" s="150">
        <f t="shared" si="25"/>
        <v>0</v>
      </c>
      <c r="K154" s="150">
        <f t="shared" si="25"/>
        <v>0</v>
      </c>
      <c r="L154" s="150">
        <f t="shared" si="25"/>
        <v>877</v>
      </c>
      <c r="M154" s="150">
        <f t="shared" si="25"/>
        <v>78</v>
      </c>
      <c r="N154" s="150">
        <f t="shared" si="25"/>
        <v>16</v>
      </c>
      <c r="O154" s="150">
        <f t="shared" si="25"/>
        <v>7</v>
      </c>
      <c r="P154" s="150">
        <f t="shared" si="25"/>
        <v>22</v>
      </c>
      <c r="Q154" s="198"/>
    </row>
    <row r="155" spans="1:17" ht="31.2" x14ac:dyDescent="0.6">
      <c r="A155" s="199" t="s">
        <v>396</v>
      </c>
      <c r="B155" s="200"/>
      <c r="C155" s="200"/>
      <c r="D155" s="73"/>
      <c r="E155" s="67"/>
      <c r="F155" s="68"/>
      <c r="G155" s="68"/>
      <c r="H155" s="68"/>
      <c r="I155" s="68"/>
      <c r="J155" s="68"/>
      <c r="K155" s="68"/>
      <c r="L155" s="68"/>
      <c r="M155" s="68"/>
      <c r="N155" s="68"/>
      <c r="O155" s="68"/>
      <c r="P155" s="68"/>
      <c r="Q155" s="29"/>
    </row>
    <row r="156" spans="1:17" ht="31.2" x14ac:dyDescent="0.55000000000000004">
      <c r="A156" s="95">
        <v>903544</v>
      </c>
      <c r="B156" s="96" t="s">
        <v>31</v>
      </c>
      <c r="C156" s="97" t="s">
        <v>140</v>
      </c>
      <c r="D156" s="19" t="s">
        <v>101</v>
      </c>
      <c r="E156" s="96" t="s">
        <v>54</v>
      </c>
      <c r="F156" s="147">
        <v>148</v>
      </c>
      <c r="G156" s="148">
        <v>11</v>
      </c>
      <c r="H156" s="148">
        <v>1</v>
      </c>
      <c r="I156" s="148">
        <v>0</v>
      </c>
      <c r="J156" s="148">
        <v>0</v>
      </c>
      <c r="K156" s="148">
        <v>0</v>
      </c>
      <c r="L156" s="148">
        <v>46</v>
      </c>
      <c r="M156" s="148">
        <v>31</v>
      </c>
      <c r="N156" s="148">
        <v>1</v>
      </c>
      <c r="O156" s="148">
        <v>0</v>
      </c>
      <c r="P156" s="148">
        <v>3</v>
      </c>
      <c r="Q156" s="197" t="s">
        <v>572</v>
      </c>
    </row>
    <row r="157" spans="1:17" ht="31.2" x14ac:dyDescent="0.55000000000000004">
      <c r="A157" s="95">
        <v>403767</v>
      </c>
      <c r="B157" s="96" t="s">
        <v>18</v>
      </c>
      <c r="C157" s="97" t="s">
        <v>194</v>
      </c>
      <c r="D157" s="19" t="s">
        <v>514</v>
      </c>
      <c r="E157" s="96" t="s">
        <v>112</v>
      </c>
      <c r="F157" s="147">
        <v>126</v>
      </c>
      <c r="G157" s="148">
        <v>19</v>
      </c>
      <c r="H157" s="148">
        <v>2</v>
      </c>
      <c r="I157" s="148">
        <v>0</v>
      </c>
      <c r="J157" s="148">
        <v>0</v>
      </c>
      <c r="K157" s="148">
        <v>0</v>
      </c>
      <c r="L157" s="148">
        <v>656</v>
      </c>
      <c r="M157" s="148">
        <v>23</v>
      </c>
      <c r="N157" s="148">
        <v>4</v>
      </c>
      <c r="O157" s="148">
        <v>2</v>
      </c>
      <c r="P157" s="148">
        <v>6</v>
      </c>
      <c r="Q157" s="197"/>
    </row>
    <row r="158" spans="1:17" ht="31.2" x14ac:dyDescent="0.55000000000000004">
      <c r="A158" s="95"/>
      <c r="B158" s="96" t="s">
        <v>18</v>
      </c>
      <c r="C158" s="97" t="s">
        <v>139</v>
      </c>
      <c r="D158" s="19" t="s">
        <v>39</v>
      </c>
      <c r="E158" s="96" t="s">
        <v>57</v>
      </c>
      <c r="F158" s="147">
        <v>57</v>
      </c>
      <c r="G158" s="148">
        <v>42</v>
      </c>
      <c r="H158" s="148">
        <v>5</v>
      </c>
      <c r="I158" s="148">
        <v>3</v>
      </c>
      <c r="J158" s="148">
        <v>0</v>
      </c>
      <c r="K158" s="148">
        <v>14</v>
      </c>
      <c r="L158" s="148">
        <v>94</v>
      </c>
      <c r="M158" s="148">
        <v>1</v>
      </c>
      <c r="N158" s="148">
        <v>0</v>
      </c>
      <c r="O158" s="148">
        <v>0</v>
      </c>
      <c r="P158" s="148">
        <v>3</v>
      </c>
      <c r="Q158" s="197"/>
    </row>
    <row r="159" spans="1:17" ht="31.2" x14ac:dyDescent="0.55000000000000004">
      <c r="A159" s="95"/>
      <c r="B159" s="100" t="s">
        <v>99</v>
      </c>
      <c r="C159" s="101" t="s">
        <v>152</v>
      </c>
      <c r="D159" s="102" t="s">
        <v>101</v>
      </c>
      <c r="E159" s="100" t="s">
        <v>376</v>
      </c>
      <c r="F159" s="175">
        <v>48</v>
      </c>
      <c r="G159" s="176">
        <v>0</v>
      </c>
      <c r="H159" s="176">
        <v>0</v>
      </c>
      <c r="I159" s="176">
        <v>0</v>
      </c>
      <c r="J159" s="176">
        <v>0</v>
      </c>
      <c r="K159" s="176">
        <v>0</v>
      </c>
      <c r="L159" s="176">
        <v>18</v>
      </c>
      <c r="M159" s="176">
        <v>5</v>
      </c>
      <c r="N159" s="176">
        <v>2</v>
      </c>
      <c r="O159" s="176">
        <v>1</v>
      </c>
      <c r="P159" s="176">
        <v>2</v>
      </c>
      <c r="Q159" s="197"/>
    </row>
    <row r="160" spans="1:17" ht="31.2" x14ac:dyDescent="0.55000000000000004">
      <c r="A160" s="95"/>
      <c r="B160" s="96"/>
      <c r="C160" s="97"/>
      <c r="D160" s="19"/>
      <c r="E160" s="96"/>
      <c r="F160" s="147"/>
      <c r="G160" s="148"/>
      <c r="H160" s="148"/>
      <c r="I160" s="148"/>
      <c r="J160" s="148"/>
      <c r="K160" s="148"/>
      <c r="L160" s="148"/>
      <c r="M160" s="148"/>
      <c r="N160" s="148"/>
      <c r="O160" s="148"/>
      <c r="P160" s="148"/>
      <c r="Q160" s="197"/>
    </row>
    <row r="161" spans="1:17" ht="31.8" thickBot="1" x14ac:dyDescent="0.65">
      <c r="A161" s="179"/>
      <c r="B161" s="172"/>
      <c r="C161" s="180"/>
      <c r="D161" s="172"/>
      <c r="E161" s="149" t="s">
        <v>11</v>
      </c>
      <c r="F161" s="150">
        <f t="shared" ref="F161:P161" si="26">(SUM(F156:F160))</f>
        <v>379</v>
      </c>
      <c r="G161" s="150">
        <f t="shared" si="26"/>
        <v>72</v>
      </c>
      <c r="H161" s="150">
        <f t="shared" si="26"/>
        <v>8</v>
      </c>
      <c r="I161" s="150">
        <f t="shared" si="26"/>
        <v>3</v>
      </c>
      <c r="J161" s="150">
        <f t="shared" si="26"/>
        <v>0</v>
      </c>
      <c r="K161" s="150">
        <f t="shared" si="26"/>
        <v>14</v>
      </c>
      <c r="L161" s="150">
        <f t="shared" si="26"/>
        <v>814</v>
      </c>
      <c r="M161" s="150">
        <f t="shared" si="26"/>
        <v>60</v>
      </c>
      <c r="N161" s="150">
        <f t="shared" si="26"/>
        <v>7</v>
      </c>
      <c r="O161" s="150">
        <f t="shared" si="26"/>
        <v>3</v>
      </c>
      <c r="P161" s="150">
        <f t="shared" si="26"/>
        <v>14</v>
      </c>
      <c r="Q161" s="198"/>
    </row>
    <row r="162" spans="1:17" ht="31.2" x14ac:dyDescent="0.6">
      <c r="A162" s="199" t="s">
        <v>330</v>
      </c>
      <c r="B162" s="200"/>
      <c r="C162" s="200"/>
      <c r="D162" s="73"/>
      <c r="E162" s="67"/>
      <c r="F162" s="68"/>
      <c r="G162" s="68"/>
      <c r="H162" s="68"/>
      <c r="I162" s="68"/>
      <c r="J162" s="68"/>
      <c r="K162" s="68"/>
      <c r="L162" s="68"/>
      <c r="M162" s="68"/>
      <c r="N162" s="68"/>
      <c r="O162" s="68"/>
      <c r="P162" s="68"/>
      <c r="Q162" s="29"/>
    </row>
    <row r="163" spans="1:17" ht="31.2" x14ac:dyDescent="0.55000000000000004">
      <c r="A163" s="95">
        <v>903545</v>
      </c>
      <c r="B163" s="96" t="s">
        <v>18</v>
      </c>
      <c r="C163" s="97" t="s">
        <v>122</v>
      </c>
      <c r="D163" s="19" t="s">
        <v>50</v>
      </c>
      <c r="E163" s="96" t="s">
        <v>195</v>
      </c>
      <c r="F163" s="147">
        <v>170</v>
      </c>
      <c r="G163" s="148">
        <v>5</v>
      </c>
      <c r="H163" s="148">
        <v>1</v>
      </c>
      <c r="I163" s="148">
        <v>0</v>
      </c>
      <c r="J163" s="148">
        <v>0</v>
      </c>
      <c r="K163" s="148">
        <v>0</v>
      </c>
      <c r="L163" s="148">
        <v>1</v>
      </c>
      <c r="M163" s="148">
        <v>33</v>
      </c>
      <c r="N163" s="148">
        <v>3</v>
      </c>
      <c r="O163" s="148">
        <v>1</v>
      </c>
      <c r="P163" s="148">
        <v>6</v>
      </c>
      <c r="Q163" s="197" t="s">
        <v>529</v>
      </c>
    </row>
    <row r="164" spans="1:17" ht="31.2" x14ac:dyDescent="0.55000000000000004">
      <c r="A164" s="95">
        <v>403768</v>
      </c>
      <c r="B164" s="96" t="s">
        <v>18</v>
      </c>
      <c r="C164" s="97" t="s">
        <v>196</v>
      </c>
      <c r="D164" s="19" t="s">
        <v>89</v>
      </c>
      <c r="E164" s="96" t="s">
        <v>170</v>
      </c>
      <c r="F164" s="147">
        <v>104</v>
      </c>
      <c r="G164" s="148">
        <v>58</v>
      </c>
      <c r="H164" s="148">
        <v>6</v>
      </c>
      <c r="I164" s="148">
        <v>3</v>
      </c>
      <c r="J164" s="148">
        <v>0</v>
      </c>
      <c r="K164" s="148">
        <v>19</v>
      </c>
      <c r="L164" s="148">
        <v>283</v>
      </c>
      <c r="M164" s="148">
        <v>8</v>
      </c>
      <c r="N164" s="148">
        <v>0</v>
      </c>
      <c r="O164" s="148">
        <v>1</v>
      </c>
      <c r="P164" s="148">
        <v>2</v>
      </c>
      <c r="Q164" s="197"/>
    </row>
    <row r="165" spans="1:17" ht="31.2" x14ac:dyDescent="0.55000000000000004">
      <c r="A165" s="95"/>
      <c r="B165" s="100" t="s">
        <v>99</v>
      </c>
      <c r="C165" s="101" t="s">
        <v>144</v>
      </c>
      <c r="D165" s="102" t="s">
        <v>101</v>
      </c>
      <c r="E165" s="100" t="s">
        <v>373</v>
      </c>
      <c r="F165" s="175">
        <v>81</v>
      </c>
      <c r="G165" s="176">
        <v>5</v>
      </c>
      <c r="H165" s="176">
        <v>1</v>
      </c>
      <c r="I165" s="176">
        <v>0</v>
      </c>
      <c r="J165" s="176">
        <v>0</v>
      </c>
      <c r="K165" s="176">
        <v>0</v>
      </c>
      <c r="L165" s="176">
        <v>8</v>
      </c>
      <c r="M165" s="176">
        <v>14</v>
      </c>
      <c r="N165" s="176">
        <v>5</v>
      </c>
      <c r="O165" s="176">
        <v>8</v>
      </c>
      <c r="P165" s="176">
        <v>5</v>
      </c>
      <c r="Q165" s="197"/>
    </row>
    <row r="166" spans="1:17" ht="31.2" x14ac:dyDescent="0.55000000000000004">
      <c r="A166" s="95"/>
      <c r="B166" s="96"/>
      <c r="C166" s="97"/>
      <c r="D166" s="19"/>
      <c r="E166" s="96"/>
      <c r="F166" s="147"/>
      <c r="G166" s="148"/>
      <c r="H166" s="148"/>
      <c r="I166" s="148"/>
      <c r="J166" s="148"/>
      <c r="K166" s="148"/>
      <c r="L166" s="148"/>
      <c r="M166" s="148"/>
      <c r="N166" s="148"/>
      <c r="O166" s="148"/>
      <c r="P166" s="148"/>
      <c r="Q166" s="197"/>
    </row>
    <row r="167" spans="1:17" ht="31.2" x14ac:dyDescent="0.55000000000000004">
      <c r="A167" s="95"/>
      <c r="B167" s="96"/>
      <c r="C167" s="97"/>
      <c r="D167" s="19"/>
      <c r="E167" s="96"/>
      <c r="F167" s="147"/>
      <c r="G167" s="148"/>
      <c r="H167" s="148"/>
      <c r="I167" s="148"/>
      <c r="J167" s="148"/>
      <c r="K167" s="148"/>
      <c r="L167" s="148"/>
      <c r="M167" s="148"/>
      <c r="N167" s="148"/>
      <c r="O167" s="148"/>
      <c r="P167" s="148"/>
      <c r="Q167" s="197"/>
    </row>
    <row r="168" spans="1:17" ht="31.8" thickBot="1" x14ac:dyDescent="0.65">
      <c r="A168" s="179"/>
      <c r="B168" s="172"/>
      <c r="C168" s="180"/>
      <c r="D168" s="172"/>
      <c r="E168" s="149" t="s">
        <v>11</v>
      </c>
      <c r="F168" s="150">
        <f t="shared" ref="F168:P168" si="27">(SUM(F163:F167))</f>
        <v>355</v>
      </c>
      <c r="G168" s="150">
        <f t="shared" si="27"/>
        <v>68</v>
      </c>
      <c r="H168" s="150">
        <f t="shared" si="27"/>
        <v>8</v>
      </c>
      <c r="I168" s="150">
        <f t="shared" si="27"/>
        <v>3</v>
      </c>
      <c r="J168" s="150">
        <f t="shared" si="27"/>
        <v>0</v>
      </c>
      <c r="K168" s="150">
        <f t="shared" si="27"/>
        <v>19</v>
      </c>
      <c r="L168" s="150">
        <f t="shared" si="27"/>
        <v>292</v>
      </c>
      <c r="M168" s="150">
        <f t="shared" si="27"/>
        <v>55</v>
      </c>
      <c r="N168" s="150">
        <f t="shared" si="27"/>
        <v>8</v>
      </c>
      <c r="O168" s="150">
        <f t="shared" si="27"/>
        <v>10</v>
      </c>
      <c r="P168" s="150">
        <f t="shared" si="27"/>
        <v>13</v>
      </c>
      <c r="Q168" s="198"/>
    </row>
    <row r="169" spans="1:17" ht="31.2" x14ac:dyDescent="0.6">
      <c r="A169" s="199" t="s">
        <v>340</v>
      </c>
      <c r="B169" s="200"/>
      <c r="C169" s="200"/>
      <c r="D169" s="73"/>
      <c r="E169" s="67"/>
      <c r="F169" s="68"/>
      <c r="G169" s="68"/>
      <c r="H169" s="68"/>
      <c r="I169" s="68"/>
      <c r="J169" s="68"/>
      <c r="K169" s="68"/>
      <c r="L169" s="68"/>
      <c r="M169" s="68"/>
      <c r="N169" s="68"/>
      <c r="O169" s="68"/>
      <c r="P169" s="68"/>
      <c r="Q169" s="29"/>
    </row>
    <row r="170" spans="1:17" ht="31.2" x14ac:dyDescent="0.55000000000000004">
      <c r="A170" s="95">
        <v>903570</v>
      </c>
      <c r="B170" s="96" t="s">
        <v>18</v>
      </c>
      <c r="C170" s="97" t="s">
        <v>135</v>
      </c>
      <c r="D170" s="19" t="s">
        <v>137</v>
      </c>
      <c r="E170" s="96" t="s">
        <v>49</v>
      </c>
      <c r="F170" s="147">
        <v>99</v>
      </c>
      <c r="G170" s="148">
        <v>54</v>
      </c>
      <c r="H170" s="148">
        <v>6</v>
      </c>
      <c r="I170" s="148">
        <v>1</v>
      </c>
      <c r="J170" s="148">
        <v>0</v>
      </c>
      <c r="K170" s="148">
        <v>45</v>
      </c>
      <c r="L170" s="148">
        <v>278</v>
      </c>
      <c r="M170" s="148">
        <v>0</v>
      </c>
      <c r="N170" s="148">
        <v>0</v>
      </c>
      <c r="O170" s="148">
        <v>0</v>
      </c>
      <c r="P170" s="148">
        <v>12</v>
      </c>
      <c r="Q170" s="197" t="s">
        <v>583</v>
      </c>
    </row>
    <row r="171" spans="1:17" ht="31.2" x14ac:dyDescent="0.55000000000000004">
      <c r="A171" s="95">
        <v>403828</v>
      </c>
      <c r="B171" s="96" t="s">
        <v>31</v>
      </c>
      <c r="C171" s="97" t="s">
        <v>19</v>
      </c>
      <c r="D171" s="19" t="s">
        <v>101</v>
      </c>
      <c r="E171" s="96" t="s">
        <v>54</v>
      </c>
      <c r="F171" s="147">
        <v>148</v>
      </c>
      <c r="G171" s="148">
        <v>11</v>
      </c>
      <c r="H171" s="148">
        <v>1</v>
      </c>
      <c r="I171" s="148">
        <v>0</v>
      </c>
      <c r="J171" s="148">
        <v>0</v>
      </c>
      <c r="K171" s="148">
        <v>0</v>
      </c>
      <c r="L171" s="148">
        <v>46</v>
      </c>
      <c r="M171" s="148">
        <v>31</v>
      </c>
      <c r="N171" s="148">
        <v>1</v>
      </c>
      <c r="O171" s="148">
        <v>0</v>
      </c>
      <c r="P171" s="148">
        <v>3</v>
      </c>
      <c r="Q171" s="197"/>
    </row>
    <row r="172" spans="1:17" ht="31.2" x14ac:dyDescent="0.55000000000000004">
      <c r="A172" s="95"/>
      <c r="B172" s="96" t="s">
        <v>99</v>
      </c>
      <c r="C172" s="97" t="s">
        <v>116</v>
      </c>
      <c r="D172" s="19" t="s">
        <v>63</v>
      </c>
      <c r="E172" s="96" t="s">
        <v>397</v>
      </c>
      <c r="F172" s="147">
        <v>41</v>
      </c>
      <c r="G172" s="148">
        <v>0</v>
      </c>
      <c r="H172" s="148">
        <v>0</v>
      </c>
      <c r="I172" s="148">
        <v>0</v>
      </c>
      <c r="J172" s="148">
        <v>0</v>
      </c>
      <c r="K172" s="148">
        <v>0</v>
      </c>
      <c r="L172" s="148">
        <v>53</v>
      </c>
      <c r="M172" s="148">
        <v>7</v>
      </c>
      <c r="N172" s="148">
        <v>2</v>
      </c>
      <c r="O172" s="148">
        <v>4</v>
      </c>
      <c r="P172" s="148">
        <v>1</v>
      </c>
      <c r="Q172" s="197"/>
    </row>
    <row r="173" spans="1:17" ht="31.2" x14ac:dyDescent="0.55000000000000004">
      <c r="A173" s="95"/>
      <c r="B173" s="96"/>
      <c r="C173" s="97" t="s">
        <v>197</v>
      </c>
      <c r="D173" s="19" t="s">
        <v>89</v>
      </c>
      <c r="E173" s="96" t="s">
        <v>74</v>
      </c>
      <c r="F173" s="147">
        <v>51</v>
      </c>
      <c r="G173" s="148">
        <v>17</v>
      </c>
      <c r="H173" s="148">
        <v>2</v>
      </c>
      <c r="I173" s="148">
        <v>0</v>
      </c>
      <c r="J173" s="148">
        <v>0</v>
      </c>
      <c r="K173" s="148">
        <v>0</v>
      </c>
      <c r="L173" s="148">
        <v>216</v>
      </c>
      <c r="M173" s="148">
        <v>7</v>
      </c>
      <c r="N173" s="148">
        <v>1</v>
      </c>
      <c r="O173" s="148">
        <v>4</v>
      </c>
      <c r="P173" s="148">
        <v>1</v>
      </c>
      <c r="Q173" s="197"/>
    </row>
    <row r="174" spans="1:17" ht="31.2" x14ac:dyDescent="0.55000000000000004">
      <c r="A174" s="95"/>
      <c r="B174" s="96"/>
      <c r="C174" s="97"/>
      <c r="D174" s="19"/>
      <c r="E174" s="96"/>
      <c r="F174" s="147"/>
      <c r="G174" s="148"/>
      <c r="H174" s="148"/>
      <c r="I174" s="148"/>
      <c r="J174" s="148"/>
      <c r="K174" s="148"/>
      <c r="L174" s="148"/>
      <c r="M174" s="148"/>
      <c r="N174" s="148"/>
      <c r="O174" s="148"/>
      <c r="P174" s="148"/>
      <c r="Q174" s="197"/>
    </row>
    <row r="175" spans="1:17" ht="31.8" thickBot="1" x14ac:dyDescent="0.65">
      <c r="A175" s="179"/>
      <c r="B175" s="172"/>
      <c r="C175" s="180"/>
      <c r="D175" s="172"/>
      <c r="E175" s="149" t="s">
        <v>11</v>
      </c>
      <c r="F175" s="150">
        <f t="shared" ref="F175:P175" si="28">(SUM(F170:F174))</f>
        <v>339</v>
      </c>
      <c r="G175" s="150">
        <f t="shared" si="28"/>
        <v>82</v>
      </c>
      <c r="H175" s="150">
        <f t="shared" si="28"/>
        <v>9</v>
      </c>
      <c r="I175" s="150">
        <f t="shared" si="28"/>
        <v>1</v>
      </c>
      <c r="J175" s="150">
        <f t="shared" si="28"/>
        <v>0</v>
      </c>
      <c r="K175" s="150">
        <f t="shared" si="28"/>
        <v>45</v>
      </c>
      <c r="L175" s="150">
        <f t="shared" si="28"/>
        <v>593</v>
      </c>
      <c r="M175" s="150">
        <f t="shared" si="28"/>
        <v>45</v>
      </c>
      <c r="N175" s="150">
        <f t="shared" si="28"/>
        <v>4</v>
      </c>
      <c r="O175" s="150">
        <f t="shared" si="28"/>
        <v>8</v>
      </c>
      <c r="P175" s="150">
        <f t="shared" si="28"/>
        <v>17</v>
      </c>
      <c r="Q175" s="198"/>
    </row>
    <row r="176" spans="1:17" ht="28.8" x14ac:dyDescent="0.55000000000000004">
      <c r="A176" s="222" t="s">
        <v>585</v>
      </c>
      <c r="B176" s="223"/>
      <c r="C176" s="223"/>
      <c r="D176" s="22"/>
      <c r="E176" s="62"/>
      <c r="F176" s="63"/>
      <c r="G176" s="63"/>
      <c r="H176" s="63"/>
      <c r="I176" s="63"/>
      <c r="J176" s="63"/>
      <c r="K176" s="63"/>
      <c r="L176" s="63"/>
      <c r="M176" s="63"/>
      <c r="N176" s="63"/>
      <c r="O176" s="63"/>
      <c r="P176" s="63"/>
      <c r="Q176" s="29"/>
    </row>
    <row r="177" spans="1:17" ht="28.8" x14ac:dyDescent="0.55000000000000004">
      <c r="A177" s="95">
        <v>903732</v>
      </c>
      <c r="B177" s="96" t="s">
        <v>18</v>
      </c>
      <c r="C177" s="97" t="s">
        <v>586</v>
      </c>
      <c r="D177" s="19" t="s">
        <v>587</v>
      </c>
      <c r="E177" s="96" t="s">
        <v>49</v>
      </c>
      <c r="F177" s="108">
        <v>80</v>
      </c>
      <c r="G177" s="109">
        <v>9</v>
      </c>
      <c r="H177" s="109">
        <v>1</v>
      </c>
      <c r="I177" s="109">
        <v>0</v>
      </c>
      <c r="J177" s="109">
        <v>0</v>
      </c>
      <c r="K177" s="109">
        <v>35</v>
      </c>
      <c r="L177" s="109">
        <v>440</v>
      </c>
      <c r="M177" s="109">
        <v>1</v>
      </c>
      <c r="N177" s="109">
        <v>0</v>
      </c>
      <c r="O177" s="109">
        <v>1</v>
      </c>
      <c r="P177" s="109">
        <v>17</v>
      </c>
      <c r="Q177" s="197" t="s">
        <v>589</v>
      </c>
    </row>
    <row r="178" spans="1:17" ht="28.8" x14ac:dyDescent="0.55000000000000004">
      <c r="A178" s="95">
        <v>401539</v>
      </c>
      <c r="B178" s="96"/>
      <c r="C178" s="97" t="s">
        <v>591</v>
      </c>
      <c r="D178" s="19" t="s">
        <v>109</v>
      </c>
      <c r="E178" s="96" t="s">
        <v>74</v>
      </c>
      <c r="F178" s="108">
        <v>14</v>
      </c>
      <c r="G178" s="109">
        <v>6</v>
      </c>
      <c r="H178" s="109">
        <v>1</v>
      </c>
      <c r="I178" s="109">
        <v>0</v>
      </c>
      <c r="J178" s="109">
        <v>0</v>
      </c>
      <c r="K178" s="109">
        <v>0</v>
      </c>
      <c r="L178" s="109">
        <v>89</v>
      </c>
      <c r="M178" s="109">
        <v>2</v>
      </c>
      <c r="N178" s="109">
        <v>0</v>
      </c>
      <c r="O178" s="109">
        <v>0</v>
      </c>
      <c r="P178" s="109">
        <v>0</v>
      </c>
      <c r="Q178" s="197"/>
    </row>
    <row r="179" spans="1:17" ht="28.8" x14ac:dyDescent="0.55000000000000004">
      <c r="A179" s="95"/>
      <c r="B179" s="96" t="s">
        <v>59</v>
      </c>
      <c r="C179" s="97" t="s">
        <v>176</v>
      </c>
      <c r="D179" s="19" t="s">
        <v>63</v>
      </c>
      <c r="E179" s="96" t="s">
        <v>383</v>
      </c>
      <c r="F179" s="108">
        <v>164</v>
      </c>
      <c r="G179" s="109">
        <v>42</v>
      </c>
      <c r="H179" s="109">
        <v>5</v>
      </c>
      <c r="I179" s="109">
        <v>3</v>
      </c>
      <c r="J179" s="109">
        <v>0</v>
      </c>
      <c r="K179" s="109">
        <v>10</v>
      </c>
      <c r="L179" s="109">
        <v>602</v>
      </c>
      <c r="M179" s="109">
        <v>26</v>
      </c>
      <c r="N179" s="109">
        <v>2</v>
      </c>
      <c r="O179" s="109">
        <v>2</v>
      </c>
      <c r="P179" s="109">
        <v>3</v>
      </c>
      <c r="Q179" s="197"/>
    </row>
    <row r="180" spans="1:17" ht="31.8" thickBot="1" x14ac:dyDescent="0.65">
      <c r="A180" s="105"/>
      <c r="B180" s="21"/>
      <c r="C180" s="51"/>
      <c r="D180" s="21"/>
      <c r="E180" s="149" t="s">
        <v>11</v>
      </c>
      <c r="F180" s="150">
        <f t="shared" ref="F180:P180" si="29">(SUM(F177:F179))</f>
        <v>258</v>
      </c>
      <c r="G180" s="150">
        <f t="shared" si="29"/>
        <v>57</v>
      </c>
      <c r="H180" s="150">
        <f t="shared" si="29"/>
        <v>7</v>
      </c>
      <c r="I180" s="150">
        <f t="shared" si="29"/>
        <v>3</v>
      </c>
      <c r="J180" s="150">
        <f t="shared" si="29"/>
        <v>0</v>
      </c>
      <c r="K180" s="150">
        <f t="shared" si="29"/>
        <v>45</v>
      </c>
      <c r="L180" s="150">
        <f t="shared" si="29"/>
        <v>1131</v>
      </c>
      <c r="M180" s="150">
        <f t="shared" si="29"/>
        <v>29</v>
      </c>
      <c r="N180" s="150">
        <f t="shared" si="29"/>
        <v>2</v>
      </c>
      <c r="O180" s="150">
        <f t="shared" si="29"/>
        <v>3</v>
      </c>
      <c r="P180" s="150">
        <f t="shared" si="29"/>
        <v>20</v>
      </c>
      <c r="Q180" s="198"/>
    </row>
    <row r="181" spans="1:17" ht="31.2" x14ac:dyDescent="0.6">
      <c r="A181" s="199" t="s">
        <v>341</v>
      </c>
      <c r="B181" s="200"/>
      <c r="C181" s="200"/>
      <c r="D181" s="73"/>
      <c r="E181" s="67"/>
      <c r="F181" s="68"/>
      <c r="G181" s="68"/>
      <c r="H181" s="68"/>
      <c r="I181" s="68"/>
      <c r="J181" s="68"/>
      <c r="K181" s="68"/>
      <c r="L181" s="68"/>
      <c r="M181" s="68"/>
      <c r="N181" s="68"/>
      <c r="O181" s="68"/>
      <c r="P181" s="68"/>
      <c r="Q181" s="29"/>
    </row>
    <row r="182" spans="1:17" ht="31.2" x14ac:dyDescent="0.55000000000000004">
      <c r="A182" s="95">
        <v>903589</v>
      </c>
      <c r="B182" s="96" t="s">
        <v>18</v>
      </c>
      <c r="C182" s="97" t="s">
        <v>138</v>
      </c>
      <c r="D182" s="19" t="s">
        <v>168</v>
      </c>
      <c r="E182" s="96" t="s">
        <v>112</v>
      </c>
      <c r="F182" s="147">
        <v>155</v>
      </c>
      <c r="G182" s="148">
        <v>67</v>
      </c>
      <c r="H182" s="148">
        <v>7</v>
      </c>
      <c r="I182" s="148">
        <v>2</v>
      </c>
      <c r="J182" s="148">
        <v>0</v>
      </c>
      <c r="K182" s="148">
        <v>21</v>
      </c>
      <c r="L182" s="148">
        <v>257</v>
      </c>
      <c r="M182" s="148">
        <v>12</v>
      </c>
      <c r="N182" s="148">
        <v>3</v>
      </c>
      <c r="O182" s="148">
        <v>5</v>
      </c>
      <c r="P182" s="148">
        <v>10</v>
      </c>
      <c r="Q182" s="197" t="s">
        <v>570</v>
      </c>
    </row>
    <row r="183" spans="1:17" ht="31.2" x14ac:dyDescent="0.55000000000000004">
      <c r="A183" s="95">
        <v>403836</v>
      </c>
      <c r="B183" s="96" t="s">
        <v>18</v>
      </c>
      <c r="C183" s="97" t="s">
        <v>139</v>
      </c>
      <c r="D183" s="19" t="s">
        <v>169</v>
      </c>
      <c r="E183" s="96" t="s">
        <v>170</v>
      </c>
      <c r="F183" s="147">
        <v>85</v>
      </c>
      <c r="G183" s="148">
        <v>63</v>
      </c>
      <c r="H183" s="148">
        <v>7</v>
      </c>
      <c r="I183" s="148">
        <v>4</v>
      </c>
      <c r="J183" s="148">
        <v>0</v>
      </c>
      <c r="K183" s="148">
        <v>21</v>
      </c>
      <c r="L183" s="148">
        <v>140</v>
      </c>
      <c r="M183" s="148">
        <v>1</v>
      </c>
      <c r="N183" s="148">
        <v>0</v>
      </c>
      <c r="O183" s="148">
        <v>0</v>
      </c>
      <c r="P183" s="148">
        <v>5</v>
      </c>
      <c r="Q183" s="197"/>
    </row>
    <row r="184" spans="1:17" ht="31.2" x14ac:dyDescent="0.55000000000000004">
      <c r="A184" s="95"/>
      <c r="B184" s="96" t="s">
        <v>31</v>
      </c>
      <c r="C184" s="97" t="s">
        <v>140</v>
      </c>
      <c r="D184" s="19" t="s">
        <v>101</v>
      </c>
      <c r="E184" s="96" t="s">
        <v>54</v>
      </c>
      <c r="F184" s="147">
        <v>140</v>
      </c>
      <c r="G184" s="148">
        <v>11</v>
      </c>
      <c r="H184" s="148">
        <v>1</v>
      </c>
      <c r="I184" s="148">
        <v>0</v>
      </c>
      <c r="J184" s="148">
        <v>0</v>
      </c>
      <c r="K184" s="148">
        <v>0</v>
      </c>
      <c r="L184" s="148">
        <v>2</v>
      </c>
      <c r="M184" s="148">
        <v>29</v>
      </c>
      <c r="N184" s="148">
        <v>1</v>
      </c>
      <c r="O184" s="148">
        <v>0</v>
      </c>
      <c r="P184" s="148">
        <v>3</v>
      </c>
      <c r="Q184" s="197"/>
    </row>
    <row r="185" spans="1:17" ht="31.2" x14ac:dyDescent="0.55000000000000004">
      <c r="A185" s="95"/>
      <c r="B185" s="96" t="s">
        <v>99</v>
      </c>
      <c r="C185" s="97" t="s">
        <v>116</v>
      </c>
      <c r="D185" s="19" t="s">
        <v>101</v>
      </c>
      <c r="E185" s="96" t="s">
        <v>386</v>
      </c>
      <c r="F185" s="147">
        <v>41</v>
      </c>
      <c r="G185" s="148">
        <v>0</v>
      </c>
      <c r="H185" s="148">
        <v>0</v>
      </c>
      <c r="I185" s="148">
        <v>0</v>
      </c>
      <c r="J185" s="148">
        <v>0</v>
      </c>
      <c r="K185" s="148">
        <v>0</v>
      </c>
      <c r="L185" s="148">
        <v>53</v>
      </c>
      <c r="M185" s="148">
        <v>7</v>
      </c>
      <c r="N185" s="148">
        <v>2</v>
      </c>
      <c r="O185" s="148">
        <v>4</v>
      </c>
      <c r="P185" s="148">
        <v>1</v>
      </c>
      <c r="Q185" s="197"/>
    </row>
    <row r="186" spans="1:17" ht="31.2" x14ac:dyDescent="0.55000000000000004">
      <c r="A186" s="95"/>
      <c r="B186" s="96"/>
      <c r="C186" s="97"/>
      <c r="D186" s="19"/>
      <c r="E186" s="96"/>
      <c r="F186" s="147"/>
      <c r="G186" s="148"/>
      <c r="H186" s="148"/>
      <c r="I186" s="148"/>
      <c r="J186" s="148"/>
      <c r="K186" s="148"/>
      <c r="L186" s="148"/>
      <c r="M186" s="148"/>
      <c r="N186" s="148"/>
      <c r="O186" s="148"/>
      <c r="P186" s="148"/>
      <c r="Q186" s="197"/>
    </row>
    <row r="187" spans="1:17" ht="31.8" thickBot="1" x14ac:dyDescent="0.65">
      <c r="A187" s="179"/>
      <c r="B187" s="172"/>
      <c r="C187" s="180"/>
      <c r="D187" s="172"/>
      <c r="E187" s="149" t="s">
        <v>11</v>
      </c>
      <c r="F187" s="150">
        <f t="shared" ref="F187:P187" si="30">(SUM(F182:F186))</f>
        <v>421</v>
      </c>
      <c r="G187" s="150">
        <f t="shared" si="30"/>
        <v>141</v>
      </c>
      <c r="H187" s="150">
        <f t="shared" si="30"/>
        <v>15</v>
      </c>
      <c r="I187" s="150">
        <f t="shared" si="30"/>
        <v>6</v>
      </c>
      <c r="J187" s="150">
        <f t="shared" si="30"/>
        <v>0</v>
      </c>
      <c r="K187" s="150">
        <f t="shared" si="30"/>
        <v>42</v>
      </c>
      <c r="L187" s="150">
        <f t="shared" si="30"/>
        <v>452</v>
      </c>
      <c r="M187" s="150">
        <f t="shared" si="30"/>
        <v>49</v>
      </c>
      <c r="N187" s="150">
        <f t="shared" si="30"/>
        <v>6</v>
      </c>
      <c r="O187" s="150">
        <f t="shared" si="30"/>
        <v>9</v>
      </c>
      <c r="P187" s="150">
        <f t="shared" si="30"/>
        <v>19</v>
      </c>
      <c r="Q187" s="198"/>
    </row>
    <row r="188" spans="1:17" ht="31.2" x14ac:dyDescent="0.6">
      <c r="A188" s="199" t="s">
        <v>479</v>
      </c>
      <c r="B188" s="200"/>
      <c r="C188" s="200"/>
      <c r="D188" s="73"/>
      <c r="E188" s="67"/>
      <c r="F188" s="68"/>
      <c r="G188" s="68"/>
      <c r="H188" s="68"/>
      <c r="I188" s="68"/>
      <c r="J188" s="68"/>
      <c r="K188" s="68"/>
      <c r="L188" s="68"/>
      <c r="M188" s="68"/>
      <c r="N188" s="68"/>
      <c r="O188" s="68"/>
      <c r="P188" s="68"/>
      <c r="Q188" s="29"/>
    </row>
    <row r="189" spans="1:17" ht="31.2" x14ac:dyDescent="0.55000000000000004">
      <c r="A189" s="95">
        <v>903638</v>
      </c>
      <c r="B189" s="96" t="s">
        <v>18</v>
      </c>
      <c r="C189" s="97" t="s">
        <v>359</v>
      </c>
      <c r="D189" s="19" t="s">
        <v>137</v>
      </c>
      <c r="E189" s="96" t="s">
        <v>49</v>
      </c>
      <c r="F189" s="147">
        <v>88</v>
      </c>
      <c r="G189" s="148">
        <v>33</v>
      </c>
      <c r="H189" s="148">
        <v>4</v>
      </c>
      <c r="I189" s="148">
        <v>1</v>
      </c>
      <c r="J189" s="148">
        <v>0</v>
      </c>
      <c r="K189" s="148">
        <v>48</v>
      </c>
      <c r="L189" s="148">
        <v>88</v>
      </c>
      <c r="M189" s="148">
        <v>1</v>
      </c>
      <c r="N189" s="148">
        <v>0</v>
      </c>
      <c r="O189" s="148">
        <v>0</v>
      </c>
      <c r="P189" s="148">
        <v>12</v>
      </c>
      <c r="Q189" s="197" t="s">
        <v>361</v>
      </c>
    </row>
    <row r="190" spans="1:17" ht="31.2" x14ac:dyDescent="0.55000000000000004">
      <c r="A190" s="95">
        <v>403902</v>
      </c>
      <c r="B190" s="96"/>
      <c r="C190" s="97" t="s">
        <v>360</v>
      </c>
      <c r="D190" s="19" t="s">
        <v>159</v>
      </c>
      <c r="E190" s="96" t="s">
        <v>74</v>
      </c>
      <c r="F190" s="147">
        <v>28</v>
      </c>
      <c r="G190" s="148">
        <v>10</v>
      </c>
      <c r="H190" s="148">
        <v>1</v>
      </c>
      <c r="I190" s="148">
        <v>0</v>
      </c>
      <c r="J190" s="148">
        <v>0</v>
      </c>
      <c r="K190" s="148">
        <v>0</v>
      </c>
      <c r="L190" s="148">
        <v>189</v>
      </c>
      <c r="M190" s="148">
        <v>4</v>
      </c>
      <c r="N190" s="148">
        <v>1</v>
      </c>
      <c r="O190" s="148">
        <v>2</v>
      </c>
      <c r="P190" s="148">
        <v>1</v>
      </c>
      <c r="Q190" s="197"/>
    </row>
    <row r="191" spans="1:17" ht="31.2" x14ac:dyDescent="0.55000000000000004">
      <c r="A191" s="95"/>
      <c r="B191" s="96" t="s">
        <v>79</v>
      </c>
      <c r="C191" s="97" t="s">
        <v>362</v>
      </c>
      <c r="D191" s="19" t="s">
        <v>101</v>
      </c>
      <c r="E191" s="96" t="s">
        <v>80</v>
      </c>
      <c r="F191" s="147">
        <v>208</v>
      </c>
      <c r="G191" s="148">
        <v>79</v>
      </c>
      <c r="H191" s="148">
        <v>9</v>
      </c>
      <c r="I191" s="148">
        <v>1</v>
      </c>
      <c r="J191" s="148">
        <v>0</v>
      </c>
      <c r="K191" s="148">
        <v>0</v>
      </c>
      <c r="L191" s="148">
        <v>318</v>
      </c>
      <c r="M191" s="148">
        <v>29</v>
      </c>
      <c r="N191" s="148">
        <v>1</v>
      </c>
      <c r="O191" s="148">
        <v>4</v>
      </c>
      <c r="P191" s="148">
        <v>3</v>
      </c>
      <c r="Q191" s="197"/>
    </row>
    <row r="192" spans="1:17" ht="31.2" x14ac:dyDescent="0.55000000000000004">
      <c r="A192" s="95"/>
      <c r="B192" s="96" t="s">
        <v>99</v>
      </c>
      <c r="C192" s="97" t="s">
        <v>477</v>
      </c>
      <c r="D192" s="19" t="s">
        <v>101</v>
      </c>
      <c r="E192" s="96" t="s">
        <v>373</v>
      </c>
      <c r="F192" s="147">
        <v>186</v>
      </c>
      <c r="G192" s="148">
        <v>96</v>
      </c>
      <c r="H192" s="148">
        <v>11</v>
      </c>
      <c r="I192" s="148">
        <v>3</v>
      </c>
      <c r="J192" s="148">
        <v>0</v>
      </c>
      <c r="K192" s="148">
        <v>11</v>
      </c>
      <c r="L192" s="148">
        <v>345</v>
      </c>
      <c r="M192" s="148">
        <v>23</v>
      </c>
      <c r="N192" s="148">
        <v>3</v>
      </c>
      <c r="O192" s="148">
        <v>4</v>
      </c>
      <c r="P192" s="148">
        <v>4</v>
      </c>
      <c r="Q192" s="197"/>
    </row>
    <row r="193" spans="1:17" ht="31.2" x14ac:dyDescent="0.55000000000000004">
      <c r="A193" s="95"/>
      <c r="B193" s="96"/>
      <c r="C193" s="97"/>
      <c r="D193" s="19"/>
      <c r="E193" s="96"/>
      <c r="F193" s="147"/>
      <c r="G193" s="148"/>
      <c r="H193" s="148"/>
      <c r="I193" s="148"/>
      <c r="J193" s="148"/>
      <c r="K193" s="148"/>
      <c r="L193" s="148"/>
      <c r="M193" s="148"/>
      <c r="N193" s="148"/>
      <c r="O193" s="148"/>
      <c r="P193" s="148"/>
      <c r="Q193" s="197"/>
    </row>
    <row r="194" spans="1:17" ht="31.8" thickBot="1" x14ac:dyDescent="0.65">
      <c r="A194" s="186"/>
      <c r="B194" s="173"/>
      <c r="C194" s="187"/>
      <c r="D194" s="173"/>
      <c r="E194" s="151" t="s">
        <v>11</v>
      </c>
      <c r="F194" s="152">
        <f t="shared" ref="F194:P194" si="31">(SUM(F189:F193))</f>
        <v>510</v>
      </c>
      <c r="G194" s="152">
        <f t="shared" si="31"/>
        <v>218</v>
      </c>
      <c r="H194" s="152">
        <f t="shared" si="31"/>
        <v>25</v>
      </c>
      <c r="I194" s="152">
        <f t="shared" si="31"/>
        <v>5</v>
      </c>
      <c r="J194" s="152">
        <f t="shared" si="31"/>
        <v>0</v>
      </c>
      <c r="K194" s="152">
        <f t="shared" si="31"/>
        <v>59</v>
      </c>
      <c r="L194" s="152">
        <f t="shared" si="31"/>
        <v>940</v>
      </c>
      <c r="M194" s="152">
        <f t="shared" si="31"/>
        <v>57</v>
      </c>
      <c r="N194" s="152">
        <f t="shared" si="31"/>
        <v>5</v>
      </c>
      <c r="O194" s="152">
        <f t="shared" si="31"/>
        <v>10</v>
      </c>
      <c r="P194" s="152">
        <f t="shared" si="31"/>
        <v>20</v>
      </c>
      <c r="Q194" s="201"/>
    </row>
    <row r="195" spans="1:17" ht="31.2" x14ac:dyDescent="0.6">
      <c r="A195" s="199" t="s">
        <v>609</v>
      </c>
      <c r="B195" s="200"/>
      <c r="C195" s="200"/>
      <c r="D195" s="22"/>
      <c r="E195" s="67"/>
      <c r="F195" s="68"/>
      <c r="G195" s="68"/>
      <c r="H195" s="68"/>
      <c r="I195" s="68"/>
      <c r="J195" s="68"/>
      <c r="K195" s="68"/>
      <c r="L195" s="68"/>
      <c r="M195" s="68"/>
      <c r="N195" s="68"/>
      <c r="O195" s="68"/>
      <c r="P195" s="68"/>
      <c r="Q195" s="29"/>
    </row>
    <row r="196" spans="1:17" ht="31.5" customHeight="1" x14ac:dyDescent="0.6">
      <c r="A196" s="95">
        <v>903786</v>
      </c>
      <c r="B196" s="96" t="s">
        <v>18</v>
      </c>
      <c r="C196" s="97" t="s">
        <v>610</v>
      </c>
      <c r="D196" s="19" t="s">
        <v>614</v>
      </c>
      <c r="E196" s="190" t="s">
        <v>112</v>
      </c>
      <c r="F196" s="189">
        <v>60</v>
      </c>
      <c r="G196" s="189">
        <v>12</v>
      </c>
      <c r="H196" s="189">
        <v>1</v>
      </c>
      <c r="I196" s="189">
        <v>0</v>
      </c>
      <c r="J196" s="189">
        <v>0</v>
      </c>
      <c r="K196" s="189">
        <v>34</v>
      </c>
      <c r="L196" s="189">
        <v>26</v>
      </c>
      <c r="M196" s="189">
        <v>0</v>
      </c>
      <c r="N196" s="189">
        <v>0</v>
      </c>
      <c r="O196" s="189">
        <v>0</v>
      </c>
      <c r="P196" s="189">
        <v>13</v>
      </c>
      <c r="Q196" s="198" t="s">
        <v>616</v>
      </c>
    </row>
    <row r="197" spans="1:17" ht="31.2" x14ac:dyDescent="0.6">
      <c r="A197" s="95">
        <v>404140</v>
      </c>
      <c r="B197" s="96" t="s">
        <v>18</v>
      </c>
      <c r="C197" s="97" t="s">
        <v>139</v>
      </c>
      <c r="D197" s="19" t="s">
        <v>39</v>
      </c>
      <c r="E197" s="190" t="s">
        <v>57</v>
      </c>
      <c r="F197" s="189">
        <v>52</v>
      </c>
      <c r="G197" s="189">
        <v>38</v>
      </c>
      <c r="H197" s="189">
        <v>4</v>
      </c>
      <c r="I197" s="189">
        <v>2</v>
      </c>
      <c r="J197" s="189">
        <v>0</v>
      </c>
      <c r="K197" s="189">
        <v>14</v>
      </c>
      <c r="L197" s="189">
        <v>85</v>
      </c>
      <c r="M197" s="189">
        <v>0</v>
      </c>
      <c r="N197" s="189">
        <v>0</v>
      </c>
      <c r="O197" s="189">
        <v>0</v>
      </c>
      <c r="P197" s="189">
        <v>3</v>
      </c>
      <c r="Q197" s="202"/>
    </row>
    <row r="198" spans="1:17" ht="31.2" x14ac:dyDescent="0.6">
      <c r="A198" s="95"/>
      <c r="B198" s="96" t="s">
        <v>31</v>
      </c>
      <c r="C198" s="97" t="s">
        <v>611</v>
      </c>
      <c r="D198" s="19" t="s">
        <v>101</v>
      </c>
      <c r="E198" s="190" t="s">
        <v>54</v>
      </c>
      <c r="F198" s="189">
        <v>154</v>
      </c>
      <c r="G198" s="189">
        <v>27</v>
      </c>
      <c r="H198" s="189">
        <v>3</v>
      </c>
      <c r="I198" s="189">
        <v>0</v>
      </c>
      <c r="J198" s="189">
        <v>0</v>
      </c>
      <c r="K198" s="189">
        <v>0</v>
      </c>
      <c r="L198" s="189">
        <v>59</v>
      </c>
      <c r="M198" s="189">
        <v>29</v>
      </c>
      <c r="N198" s="189">
        <v>1</v>
      </c>
      <c r="O198" s="189">
        <v>0</v>
      </c>
      <c r="P198" s="189">
        <v>3</v>
      </c>
      <c r="Q198" s="202"/>
    </row>
    <row r="199" spans="1:17" ht="31.2" x14ac:dyDescent="0.6">
      <c r="A199" s="95"/>
      <c r="B199" s="96"/>
      <c r="C199" s="97" t="s">
        <v>612</v>
      </c>
      <c r="D199" s="19" t="s">
        <v>21</v>
      </c>
      <c r="E199" s="190" t="s">
        <v>74</v>
      </c>
      <c r="F199" s="189">
        <v>10</v>
      </c>
      <c r="G199" s="189">
        <v>0</v>
      </c>
      <c r="H199" s="189">
        <v>0</v>
      </c>
      <c r="I199" s="189">
        <v>0</v>
      </c>
      <c r="J199" s="189">
        <v>0</v>
      </c>
      <c r="K199" s="189">
        <v>0</v>
      </c>
      <c r="L199" s="189">
        <v>196</v>
      </c>
      <c r="M199" s="189">
        <v>4</v>
      </c>
      <c r="N199" s="189">
        <v>0</v>
      </c>
      <c r="O199" s="189">
        <v>2</v>
      </c>
      <c r="P199" s="189">
        <v>0</v>
      </c>
      <c r="Q199" s="202"/>
    </row>
    <row r="200" spans="1:17" ht="31.2" x14ac:dyDescent="0.6">
      <c r="A200" s="95"/>
      <c r="B200" s="96" t="s">
        <v>99</v>
      </c>
      <c r="C200" s="97" t="s">
        <v>613</v>
      </c>
      <c r="D200" s="19" t="s">
        <v>101</v>
      </c>
      <c r="E200" s="190" t="s">
        <v>380</v>
      </c>
      <c r="F200" s="189">
        <v>334</v>
      </c>
      <c r="G200" s="189">
        <v>126</v>
      </c>
      <c r="H200" s="189">
        <v>15</v>
      </c>
      <c r="I200" s="189">
        <v>1</v>
      </c>
      <c r="J200" s="189">
        <v>0</v>
      </c>
      <c r="K200" s="189">
        <v>0</v>
      </c>
      <c r="L200" s="189">
        <v>408</v>
      </c>
      <c r="M200" s="189">
        <v>36</v>
      </c>
      <c r="N200" s="189">
        <v>8</v>
      </c>
      <c r="O200" s="189">
        <v>3</v>
      </c>
      <c r="P200" s="189">
        <v>12</v>
      </c>
      <c r="Q200" s="202"/>
    </row>
    <row r="201" spans="1:17" ht="31.8" thickBot="1" x14ac:dyDescent="0.65">
      <c r="A201" s="141"/>
      <c r="B201" s="142"/>
      <c r="C201" s="143"/>
      <c r="D201" s="142"/>
      <c r="E201" s="151" t="s">
        <v>11</v>
      </c>
      <c r="F201" s="152">
        <f>(SUM(F196:F200))</f>
        <v>610</v>
      </c>
      <c r="G201" s="152">
        <f t="shared" ref="G201:P201" si="32">(SUM(G196:G200))</f>
        <v>203</v>
      </c>
      <c r="H201" s="152">
        <f t="shared" si="32"/>
        <v>23</v>
      </c>
      <c r="I201" s="152">
        <f t="shared" si="32"/>
        <v>3</v>
      </c>
      <c r="J201" s="152">
        <f t="shared" si="32"/>
        <v>0</v>
      </c>
      <c r="K201" s="152">
        <f t="shared" si="32"/>
        <v>48</v>
      </c>
      <c r="L201" s="152">
        <f t="shared" si="32"/>
        <v>774</v>
      </c>
      <c r="M201" s="152">
        <f t="shared" si="32"/>
        <v>69</v>
      </c>
      <c r="N201" s="152">
        <f t="shared" si="32"/>
        <v>9</v>
      </c>
      <c r="O201" s="152">
        <f t="shared" si="32"/>
        <v>5</v>
      </c>
      <c r="P201" s="152">
        <f t="shared" si="32"/>
        <v>31</v>
      </c>
      <c r="Q201" s="203"/>
    </row>
    <row r="203" spans="1:17" ht="25.8" x14ac:dyDescent="0.5">
      <c r="A203" s="196" t="s">
        <v>343</v>
      </c>
      <c r="B203" s="196"/>
      <c r="C203" s="196"/>
      <c r="D203" s="196"/>
      <c r="E203" s="196"/>
      <c r="F203" s="196"/>
      <c r="G203" s="196"/>
      <c r="H203" s="196"/>
      <c r="I203" s="196"/>
      <c r="J203" s="196"/>
      <c r="K203" s="196"/>
      <c r="L203" s="196"/>
      <c r="M203" s="196"/>
      <c r="N203" s="196"/>
      <c r="O203" s="196"/>
      <c r="P203" s="196"/>
      <c r="Q203" s="196"/>
    </row>
    <row r="204" spans="1:17" ht="25.8" x14ac:dyDescent="0.5">
      <c r="A204" s="196" t="s">
        <v>344</v>
      </c>
      <c r="B204" s="196"/>
      <c r="C204" s="196"/>
      <c r="D204" s="196"/>
      <c r="E204" s="196"/>
      <c r="F204" s="196"/>
      <c r="G204" s="196"/>
      <c r="H204" s="196"/>
      <c r="I204" s="196"/>
      <c r="J204" s="196"/>
      <c r="K204" s="196"/>
      <c r="L204" s="196"/>
      <c r="M204" s="196"/>
      <c r="N204" s="196"/>
      <c r="O204" s="196"/>
      <c r="P204" s="196"/>
      <c r="Q204" s="196"/>
    </row>
    <row r="205" spans="1:17" ht="25.8" x14ac:dyDescent="0.5">
      <c r="A205" s="196" t="s">
        <v>345</v>
      </c>
      <c r="B205" s="196"/>
      <c r="C205" s="196"/>
      <c r="D205" s="196"/>
      <c r="E205" s="196"/>
      <c r="F205" s="196"/>
      <c r="G205" s="196"/>
      <c r="H205" s="196"/>
      <c r="I205" s="196"/>
      <c r="J205" s="196"/>
      <c r="K205" s="196"/>
      <c r="L205" s="196"/>
      <c r="M205" s="196"/>
      <c r="N205" s="196"/>
      <c r="O205" s="196"/>
      <c r="P205" s="196"/>
      <c r="Q205" s="196"/>
    </row>
    <row r="206" spans="1:17" x14ac:dyDescent="0.3">
      <c r="A206"/>
      <c r="C206"/>
    </row>
    <row r="207" spans="1:17" x14ac:dyDescent="0.3">
      <c r="D207" t="s">
        <v>120</v>
      </c>
    </row>
  </sheetData>
  <mergeCells count="70">
    <mergeCell ref="A181:C181"/>
    <mergeCell ref="A188:C188"/>
    <mergeCell ref="A141:C141"/>
    <mergeCell ref="A148:C148"/>
    <mergeCell ref="A155:C155"/>
    <mergeCell ref="A162:C162"/>
    <mergeCell ref="A169:C169"/>
    <mergeCell ref="A176:C176"/>
    <mergeCell ref="A114:C114"/>
    <mergeCell ref="A119:C119"/>
    <mergeCell ref="A124:C124"/>
    <mergeCell ref="A129:C129"/>
    <mergeCell ref="A136:C136"/>
    <mergeCell ref="Q189:Q194"/>
    <mergeCell ref="Q65:Q68"/>
    <mergeCell ref="F2:P2"/>
    <mergeCell ref="Q6:Q10"/>
    <mergeCell ref="Q12:Q17"/>
    <mergeCell ref="Q19:Q22"/>
    <mergeCell ref="Q24:Q28"/>
    <mergeCell ref="Q30:Q34"/>
    <mergeCell ref="Q36:Q38"/>
    <mergeCell ref="Q40:Q45"/>
    <mergeCell ref="Q47:Q51"/>
    <mergeCell ref="Q53:Q57"/>
    <mergeCell ref="Q59:Q63"/>
    <mergeCell ref="Q130:Q135"/>
    <mergeCell ref="Q70:Q74"/>
    <mergeCell ref="Q76:Q79"/>
    <mergeCell ref="A5:C5"/>
    <mergeCell ref="A11:C11"/>
    <mergeCell ref="A18:C18"/>
    <mergeCell ref="A23:C23"/>
    <mergeCell ref="A29:C29"/>
    <mergeCell ref="A35:C35"/>
    <mergeCell ref="A39:C39"/>
    <mergeCell ref="A46:C46"/>
    <mergeCell ref="A52:C52"/>
    <mergeCell ref="A58:C58"/>
    <mergeCell ref="Q115:Q118"/>
    <mergeCell ref="Q120:Q123"/>
    <mergeCell ref="Q125:Q128"/>
    <mergeCell ref="Q182:Q187"/>
    <mergeCell ref="Q137:Q140"/>
    <mergeCell ref="Q142:Q147"/>
    <mergeCell ref="Q149:Q154"/>
    <mergeCell ref="Q156:Q161"/>
    <mergeCell ref="Q177:Q180"/>
    <mergeCell ref="Q163:Q168"/>
    <mergeCell ref="Q170:Q175"/>
    <mergeCell ref="A64:C64"/>
    <mergeCell ref="A69:C69"/>
    <mergeCell ref="A75:C75"/>
    <mergeCell ref="A80:C80"/>
    <mergeCell ref="Q111:Q113"/>
    <mergeCell ref="Q81:Q85"/>
    <mergeCell ref="Q87:Q91"/>
    <mergeCell ref="Q93:Q97"/>
    <mergeCell ref="Q99:Q103"/>
    <mergeCell ref="Q105:Q109"/>
    <mergeCell ref="A86:C86"/>
    <mergeCell ref="A92:C92"/>
    <mergeCell ref="A98:C98"/>
    <mergeCell ref="A104:C104"/>
    <mergeCell ref="A110:C110"/>
    <mergeCell ref="A195:C195"/>
    <mergeCell ref="Q196:Q201"/>
    <mergeCell ref="A203:Q203"/>
    <mergeCell ref="A204:Q204"/>
    <mergeCell ref="A205:Q205"/>
  </mergeCells>
  <pageMargins left="0.7" right="0.7" top="0.75" bottom="0.75" header="0.3" footer="0.3"/>
  <pageSetup scale="1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DC5C-A77F-4B87-A995-1A2AAA574433}">
  <dimension ref="A1:Q34"/>
  <sheetViews>
    <sheetView zoomScale="40" zoomScaleNormal="40" workbookViewId="0">
      <selection activeCell="A10" sqref="A10:C10"/>
    </sheetView>
  </sheetViews>
  <sheetFormatPr defaultRowHeight="14.4" x14ac:dyDescent="0.3"/>
  <cols>
    <col min="1" max="1" width="15.5546875" bestFit="1" customWidth="1"/>
    <col min="2" max="2" width="27" bestFit="1" customWidth="1"/>
    <col min="3" max="3" width="110.5546875" customWidth="1"/>
    <col min="4" max="4" width="28" customWidth="1"/>
    <col min="5" max="5" width="123.6640625" customWidth="1"/>
    <col min="6" max="6" width="16" customWidth="1"/>
    <col min="7" max="7" width="14.88671875" customWidth="1"/>
    <col min="8" max="8" width="17.44140625" customWidth="1"/>
    <col min="9" max="9" width="14.109375" customWidth="1"/>
    <col min="10" max="10" width="15.33203125" customWidth="1"/>
    <col min="11" max="11" width="18.88671875" customWidth="1"/>
    <col min="12" max="12" width="22.44140625" customWidth="1"/>
    <col min="13" max="13" width="17.44140625" customWidth="1"/>
    <col min="14" max="14" width="21.6640625" customWidth="1"/>
    <col min="15" max="15" width="17.6640625" customWidth="1"/>
    <col min="16" max="16" width="17.44140625" customWidth="1"/>
    <col min="17" max="17" width="255.6640625" bestFit="1" customWidth="1"/>
    <col min="18" max="20" width="69.109375" customWidth="1"/>
  </cols>
  <sheetData>
    <row r="1" spans="1:17" ht="84" customHeight="1" x14ac:dyDescent="1.65">
      <c r="A1" s="1"/>
      <c r="B1" s="25"/>
      <c r="C1" s="26"/>
      <c r="D1" s="27"/>
      <c r="E1" s="11" t="s">
        <v>399</v>
      </c>
      <c r="F1" s="11"/>
      <c r="G1" s="11"/>
      <c r="H1" s="4"/>
    </row>
    <row r="2" spans="1:17" ht="31.2" x14ac:dyDescent="0.6">
      <c r="A2" s="8"/>
      <c r="B2" s="9"/>
      <c r="C2" s="10"/>
      <c r="D2" s="9"/>
      <c r="E2" s="9"/>
      <c r="F2" s="208" t="s">
        <v>4</v>
      </c>
      <c r="G2" s="209"/>
      <c r="H2" s="209"/>
      <c r="I2" s="209"/>
      <c r="J2" s="209"/>
      <c r="K2" s="209"/>
      <c r="L2" s="209"/>
      <c r="M2" s="209"/>
      <c r="N2" s="209"/>
      <c r="O2" s="209"/>
      <c r="P2" s="209"/>
      <c r="Q2" s="17" t="s">
        <v>23</v>
      </c>
    </row>
    <row r="3" spans="1:17" s="7" customFormat="1" ht="68.25" customHeight="1" x14ac:dyDescent="0.3">
      <c r="A3" s="15" t="s">
        <v>0</v>
      </c>
      <c r="B3" s="15" t="s">
        <v>1</v>
      </c>
      <c r="C3" s="15" t="s">
        <v>438</v>
      </c>
      <c r="D3" s="15" t="s">
        <v>442</v>
      </c>
      <c r="E3" s="16" t="s">
        <v>440</v>
      </c>
      <c r="F3" s="14" t="s">
        <v>14</v>
      </c>
      <c r="G3" s="13" t="s">
        <v>12</v>
      </c>
      <c r="H3" s="13" t="s">
        <v>2</v>
      </c>
      <c r="I3" s="13" t="s">
        <v>3</v>
      </c>
      <c r="J3" s="13" t="s">
        <v>5</v>
      </c>
      <c r="K3" s="13" t="s">
        <v>13</v>
      </c>
      <c r="L3" s="13" t="s">
        <v>6</v>
      </c>
      <c r="M3" s="13" t="s">
        <v>7</v>
      </c>
      <c r="N3" s="13" t="s">
        <v>8</v>
      </c>
      <c r="O3" s="13" t="s">
        <v>9</v>
      </c>
      <c r="P3" s="13" t="s">
        <v>10</v>
      </c>
      <c r="Q3" s="18" t="s">
        <v>24</v>
      </c>
    </row>
    <row r="4" spans="1:17" s="7" customFormat="1" ht="2.25" customHeight="1" thickBot="1" x14ac:dyDescent="0.6">
      <c r="A4" s="46"/>
      <c r="B4" s="31"/>
      <c r="C4" s="47"/>
      <c r="D4" s="69"/>
      <c r="E4" s="31"/>
      <c r="F4" s="48"/>
      <c r="G4" s="49"/>
      <c r="H4" s="49"/>
      <c r="I4" s="49"/>
      <c r="J4" s="49"/>
      <c r="K4" s="49"/>
      <c r="L4" s="49"/>
      <c r="M4" s="49"/>
      <c r="N4" s="49"/>
      <c r="O4" s="49"/>
      <c r="P4" s="70"/>
      <c r="Q4" s="28"/>
    </row>
    <row r="5" spans="1:17" s="7" customFormat="1" ht="28.8" x14ac:dyDescent="0.55000000000000004">
      <c r="A5" s="199" t="s">
        <v>480</v>
      </c>
      <c r="B5" s="200"/>
      <c r="C5" s="200"/>
      <c r="D5" s="22"/>
      <c r="E5" s="59"/>
      <c r="F5" s="60"/>
      <c r="G5" s="59"/>
      <c r="H5" s="59"/>
      <c r="I5" s="59"/>
      <c r="J5" s="59"/>
      <c r="K5" s="59"/>
      <c r="L5" s="59"/>
      <c r="M5" s="59"/>
      <c r="N5" s="59"/>
      <c r="O5" s="59"/>
      <c r="P5" s="59"/>
      <c r="Q5" s="66"/>
    </row>
    <row r="6" spans="1:17" ht="28.5" customHeight="1" x14ac:dyDescent="0.55000000000000004">
      <c r="A6" s="95">
        <v>903599</v>
      </c>
      <c r="B6" s="153" t="s">
        <v>198</v>
      </c>
      <c r="C6" s="153" t="s">
        <v>199</v>
      </c>
      <c r="D6" s="153" t="s">
        <v>33</v>
      </c>
      <c r="E6" s="153" t="s">
        <v>200</v>
      </c>
      <c r="F6" s="98">
        <v>223</v>
      </c>
      <c r="G6" s="99">
        <v>99</v>
      </c>
      <c r="H6" s="99">
        <v>11</v>
      </c>
      <c r="I6" s="99">
        <v>2</v>
      </c>
      <c r="J6" s="99">
        <v>0</v>
      </c>
      <c r="K6" s="99">
        <v>17</v>
      </c>
      <c r="L6" s="99">
        <v>479</v>
      </c>
      <c r="M6" s="99">
        <v>22</v>
      </c>
      <c r="N6" s="99">
        <v>3</v>
      </c>
      <c r="O6" s="99">
        <v>2</v>
      </c>
      <c r="P6" s="99">
        <v>10</v>
      </c>
      <c r="Q6" s="197" t="s">
        <v>535</v>
      </c>
    </row>
    <row r="7" spans="1:17" ht="28.8" x14ac:dyDescent="0.55000000000000004">
      <c r="A7" s="154">
        <v>403848</v>
      </c>
      <c r="B7" s="96" t="s">
        <v>31</v>
      </c>
      <c r="C7" s="153" t="s">
        <v>201</v>
      </c>
      <c r="D7" s="96" t="s">
        <v>26</v>
      </c>
      <c r="E7" s="96" t="s">
        <v>398</v>
      </c>
      <c r="F7" s="98">
        <v>129</v>
      </c>
      <c r="G7" s="99">
        <v>7</v>
      </c>
      <c r="H7" s="99">
        <v>1</v>
      </c>
      <c r="I7" s="99">
        <v>0</v>
      </c>
      <c r="J7" s="99">
        <v>0</v>
      </c>
      <c r="K7" s="99">
        <v>0</v>
      </c>
      <c r="L7" s="99">
        <v>158</v>
      </c>
      <c r="M7" s="99">
        <v>27</v>
      </c>
      <c r="N7" s="99">
        <v>3</v>
      </c>
      <c r="O7" s="99">
        <v>3</v>
      </c>
      <c r="P7" s="99">
        <v>5</v>
      </c>
      <c r="Q7" s="197"/>
    </row>
    <row r="8" spans="1:17" ht="28.8" x14ac:dyDescent="0.55000000000000004">
      <c r="A8" s="95"/>
      <c r="B8" s="96"/>
      <c r="C8" s="97"/>
      <c r="D8" s="19"/>
      <c r="E8" s="96"/>
      <c r="F8" s="108"/>
      <c r="G8" s="109"/>
      <c r="H8" s="109"/>
      <c r="I8" s="109"/>
      <c r="J8" s="109"/>
      <c r="K8" s="109"/>
      <c r="L8" s="109"/>
      <c r="M8" s="109"/>
      <c r="N8" s="109"/>
      <c r="O8" s="109"/>
      <c r="P8" s="109"/>
      <c r="Q8" s="197"/>
    </row>
    <row r="9" spans="1:17" ht="29.4" thickBot="1" x14ac:dyDescent="0.6">
      <c r="A9" s="105"/>
      <c r="B9" s="21"/>
      <c r="C9" s="51"/>
      <c r="D9" s="21"/>
      <c r="E9" s="106" t="s">
        <v>11</v>
      </c>
      <c r="F9" s="107">
        <f t="shared" ref="F9:P9" si="0">(SUM(F6:F8))</f>
        <v>352</v>
      </c>
      <c r="G9" s="107">
        <f t="shared" si="0"/>
        <v>106</v>
      </c>
      <c r="H9" s="107">
        <f t="shared" si="0"/>
        <v>12</v>
      </c>
      <c r="I9" s="107">
        <f t="shared" si="0"/>
        <v>2</v>
      </c>
      <c r="J9" s="107">
        <f t="shared" si="0"/>
        <v>0</v>
      </c>
      <c r="K9" s="107">
        <f t="shared" si="0"/>
        <v>17</v>
      </c>
      <c r="L9" s="107">
        <f t="shared" si="0"/>
        <v>637</v>
      </c>
      <c r="M9" s="107">
        <f t="shared" si="0"/>
        <v>49</v>
      </c>
      <c r="N9" s="107">
        <f t="shared" si="0"/>
        <v>6</v>
      </c>
      <c r="O9" s="107">
        <f t="shared" si="0"/>
        <v>5</v>
      </c>
      <c r="P9" s="107">
        <f t="shared" si="0"/>
        <v>15</v>
      </c>
      <c r="Q9" s="198"/>
    </row>
    <row r="10" spans="1:17" ht="28.8" x14ac:dyDescent="0.55000000000000004">
      <c r="A10" s="218" t="s">
        <v>400</v>
      </c>
      <c r="B10" s="219"/>
      <c r="C10" s="219"/>
      <c r="D10" s="22"/>
      <c r="E10" s="62"/>
      <c r="F10" s="63"/>
      <c r="G10" s="63"/>
      <c r="H10" s="63"/>
      <c r="I10" s="63"/>
      <c r="J10" s="63"/>
      <c r="K10" s="63"/>
      <c r="L10" s="63"/>
      <c r="M10" s="63"/>
      <c r="N10" s="63"/>
      <c r="O10" s="63"/>
      <c r="P10" s="63"/>
      <c r="Q10" s="29"/>
    </row>
    <row r="11" spans="1:17" ht="28.8" x14ac:dyDescent="0.55000000000000004">
      <c r="A11" s="95">
        <v>903609</v>
      </c>
      <c r="B11" s="96" t="s">
        <v>198</v>
      </c>
      <c r="C11" s="153" t="s">
        <v>202</v>
      </c>
      <c r="D11" s="96" t="s">
        <v>46</v>
      </c>
      <c r="E11" s="96" t="s">
        <v>203</v>
      </c>
      <c r="F11" s="98">
        <v>210</v>
      </c>
      <c r="G11" s="99">
        <v>63</v>
      </c>
      <c r="H11" s="99">
        <v>7</v>
      </c>
      <c r="I11" s="99">
        <v>3</v>
      </c>
      <c r="J11" s="99">
        <v>0</v>
      </c>
      <c r="K11" s="99">
        <v>105</v>
      </c>
      <c r="L11" s="99">
        <v>300</v>
      </c>
      <c r="M11" s="99">
        <v>28</v>
      </c>
      <c r="N11" s="99">
        <v>2</v>
      </c>
      <c r="O11" s="99">
        <v>8</v>
      </c>
      <c r="P11" s="99">
        <v>8</v>
      </c>
      <c r="Q11" s="197" t="s">
        <v>204</v>
      </c>
    </row>
    <row r="12" spans="1:17" ht="28.8" x14ac:dyDescent="0.55000000000000004">
      <c r="A12" s="95">
        <v>403879</v>
      </c>
      <c r="B12" s="96" t="s">
        <v>73</v>
      </c>
      <c r="C12" s="153" t="s">
        <v>205</v>
      </c>
      <c r="D12" s="96" t="s">
        <v>206</v>
      </c>
      <c r="E12" s="96" t="s">
        <v>207</v>
      </c>
      <c r="F12" s="98">
        <v>47</v>
      </c>
      <c r="G12" s="99">
        <v>25</v>
      </c>
      <c r="H12" s="99">
        <v>3</v>
      </c>
      <c r="I12" s="99">
        <v>1</v>
      </c>
      <c r="J12" s="99">
        <v>0</v>
      </c>
      <c r="K12" s="99">
        <v>113</v>
      </c>
      <c r="L12" s="99">
        <v>43</v>
      </c>
      <c r="M12" s="99">
        <v>1</v>
      </c>
      <c r="N12" s="99">
        <v>0</v>
      </c>
      <c r="O12" s="99">
        <v>0</v>
      </c>
      <c r="P12" s="99">
        <v>4</v>
      </c>
      <c r="Q12" s="197"/>
    </row>
    <row r="13" spans="1:17" ht="28.8" x14ac:dyDescent="0.55000000000000004">
      <c r="A13" s="155"/>
      <c r="B13" s="96"/>
      <c r="C13" s="153"/>
      <c r="D13" s="19"/>
      <c r="E13" s="96"/>
      <c r="F13" s="98"/>
      <c r="G13" s="99"/>
      <c r="H13" s="99"/>
      <c r="I13" s="99"/>
      <c r="J13" s="99"/>
      <c r="K13" s="99"/>
      <c r="L13" s="99"/>
      <c r="M13" s="99"/>
      <c r="N13" s="99"/>
      <c r="O13" s="99"/>
      <c r="P13" s="99"/>
      <c r="Q13" s="197"/>
    </row>
    <row r="14" spans="1:17" ht="29.4" thickBot="1" x14ac:dyDescent="0.6">
      <c r="A14" s="105"/>
      <c r="B14" s="21"/>
      <c r="C14" s="51"/>
      <c r="D14" s="21"/>
      <c r="E14" s="106" t="s">
        <v>11</v>
      </c>
      <c r="F14" s="107">
        <f t="shared" ref="F14:P14" si="1">(SUM(F11:F13))</f>
        <v>257</v>
      </c>
      <c r="G14" s="107">
        <f t="shared" si="1"/>
        <v>88</v>
      </c>
      <c r="H14" s="107">
        <f t="shared" si="1"/>
        <v>10</v>
      </c>
      <c r="I14" s="107">
        <f t="shared" si="1"/>
        <v>4</v>
      </c>
      <c r="J14" s="107">
        <f t="shared" si="1"/>
        <v>0</v>
      </c>
      <c r="K14" s="107">
        <f t="shared" si="1"/>
        <v>218</v>
      </c>
      <c r="L14" s="107">
        <f t="shared" si="1"/>
        <v>343</v>
      </c>
      <c r="M14" s="107">
        <f t="shared" si="1"/>
        <v>29</v>
      </c>
      <c r="N14" s="107">
        <f t="shared" si="1"/>
        <v>2</v>
      </c>
      <c r="O14" s="107">
        <f t="shared" si="1"/>
        <v>8</v>
      </c>
      <c r="P14" s="107">
        <f t="shared" si="1"/>
        <v>12</v>
      </c>
      <c r="Q14" s="198"/>
    </row>
    <row r="15" spans="1:17" ht="28.8" x14ac:dyDescent="0.55000000000000004">
      <c r="A15" s="199" t="s">
        <v>401</v>
      </c>
      <c r="B15" s="200"/>
      <c r="C15" s="200"/>
      <c r="D15" s="22"/>
      <c r="E15" s="62"/>
      <c r="F15" s="63"/>
      <c r="G15" s="63"/>
      <c r="H15" s="63"/>
      <c r="I15" s="63"/>
      <c r="J15" s="63"/>
      <c r="K15" s="63"/>
      <c r="L15" s="63"/>
      <c r="M15" s="63"/>
      <c r="N15" s="63"/>
      <c r="O15" s="63"/>
      <c r="P15" s="63"/>
      <c r="Q15" s="29"/>
    </row>
    <row r="16" spans="1:17" ht="28.8" x14ac:dyDescent="0.55000000000000004">
      <c r="A16" s="95"/>
      <c r="B16" s="96" t="s">
        <v>31</v>
      </c>
      <c r="C16" s="153" t="s">
        <v>208</v>
      </c>
      <c r="D16" s="96" t="s">
        <v>209</v>
      </c>
      <c r="E16" s="96" t="s">
        <v>210</v>
      </c>
      <c r="F16" s="98">
        <v>174</v>
      </c>
      <c r="G16" s="99">
        <v>17</v>
      </c>
      <c r="H16" s="99">
        <v>2</v>
      </c>
      <c r="I16" s="99">
        <v>0</v>
      </c>
      <c r="J16" s="99">
        <v>0</v>
      </c>
      <c r="K16" s="99">
        <v>2</v>
      </c>
      <c r="L16" s="99">
        <v>1</v>
      </c>
      <c r="M16" s="99">
        <v>40</v>
      </c>
      <c r="N16" s="99">
        <v>4</v>
      </c>
      <c r="O16" s="99">
        <v>10</v>
      </c>
      <c r="P16" s="99">
        <v>4</v>
      </c>
      <c r="Q16" s="197" t="s">
        <v>211</v>
      </c>
    </row>
    <row r="17" spans="1:17" ht="28.8" x14ac:dyDescent="0.55000000000000004">
      <c r="A17" s="95">
        <v>403901</v>
      </c>
      <c r="B17" s="96"/>
      <c r="C17" s="153"/>
      <c r="D17" s="96"/>
      <c r="E17" s="96"/>
      <c r="F17" s="98"/>
      <c r="G17" s="99"/>
      <c r="H17" s="99"/>
      <c r="I17" s="99"/>
      <c r="J17" s="99"/>
      <c r="K17" s="99"/>
      <c r="L17" s="99"/>
      <c r="M17" s="99"/>
      <c r="N17" s="99"/>
      <c r="O17" s="99"/>
      <c r="P17" s="99"/>
      <c r="Q17" s="197"/>
    </row>
    <row r="18" spans="1:17" ht="28.8" x14ac:dyDescent="0.55000000000000004">
      <c r="A18" s="155"/>
      <c r="B18" s="96"/>
      <c r="C18" s="153"/>
      <c r="D18" s="19"/>
      <c r="E18" s="96"/>
      <c r="F18" s="98"/>
      <c r="G18" s="99"/>
      <c r="H18" s="99"/>
      <c r="I18" s="99"/>
      <c r="J18" s="99"/>
      <c r="K18" s="99"/>
      <c r="L18" s="99"/>
      <c r="M18" s="99"/>
      <c r="N18" s="99"/>
      <c r="O18" s="99"/>
      <c r="P18" s="99"/>
      <c r="Q18" s="197"/>
    </row>
    <row r="19" spans="1:17" ht="31.8" thickBot="1" x14ac:dyDescent="0.65">
      <c r="A19" s="105"/>
      <c r="B19" s="21"/>
      <c r="C19" s="51"/>
      <c r="D19" s="172"/>
      <c r="E19" s="149" t="s">
        <v>11</v>
      </c>
      <c r="F19" s="150">
        <f t="shared" ref="F19:P19" si="2">(SUM(F16:F18))</f>
        <v>174</v>
      </c>
      <c r="G19" s="150">
        <f t="shared" si="2"/>
        <v>17</v>
      </c>
      <c r="H19" s="150">
        <f t="shared" si="2"/>
        <v>2</v>
      </c>
      <c r="I19" s="150">
        <f t="shared" si="2"/>
        <v>0</v>
      </c>
      <c r="J19" s="150">
        <f t="shared" si="2"/>
        <v>0</v>
      </c>
      <c r="K19" s="150">
        <f t="shared" si="2"/>
        <v>2</v>
      </c>
      <c r="L19" s="150">
        <f t="shared" si="2"/>
        <v>1</v>
      </c>
      <c r="M19" s="150">
        <f t="shared" si="2"/>
        <v>40</v>
      </c>
      <c r="N19" s="150">
        <f t="shared" si="2"/>
        <v>4</v>
      </c>
      <c r="O19" s="150">
        <f t="shared" si="2"/>
        <v>10</v>
      </c>
      <c r="P19" s="150">
        <f t="shared" si="2"/>
        <v>4</v>
      </c>
      <c r="Q19" s="198"/>
    </row>
    <row r="20" spans="1:17" ht="31.2" x14ac:dyDescent="0.6">
      <c r="A20" s="199" t="s">
        <v>402</v>
      </c>
      <c r="B20" s="200"/>
      <c r="C20" s="200"/>
      <c r="D20" s="73"/>
      <c r="E20" s="67"/>
      <c r="F20" s="68"/>
      <c r="G20" s="68"/>
      <c r="H20" s="68"/>
      <c r="I20" s="68"/>
      <c r="J20" s="68"/>
      <c r="K20" s="68"/>
      <c r="L20" s="68"/>
      <c r="M20" s="68"/>
      <c r="N20" s="68"/>
      <c r="O20" s="68"/>
      <c r="P20" s="68"/>
      <c r="Q20" s="29"/>
    </row>
    <row r="21" spans="1:17" ht="28.8" x14ac:dyDescent="0.55000000000000004">
      <c r="A21" s="95"/>
      <c r="B21" s="96" t="s">
        <v>31</v>
      </c>
      <c r="C21" s="153" t="s">
        <v>212</v>
      </c>
      <c r="D21" s="96" t="s">
        <v>213</v>
      </c>
      <c r="E21" s="96" t="s">
        <v>210</v>
      </c>
      <c r="F21" s="98">
        <v>240</v>
      </c>
      <c r="G21" s="99">
        <v>18</v>
      </c>
      <c r="H21" s="99">
        <v>2</v>
      </c>
      <c r="I21" s="99">
        <v>0</v>
      </c>
      <c r="J21" s="99">
        <v>0</v>
      </c>
      <c r="K21" s="99">
        <v>3</v>
      </c>
      <c r="L21" s="99">
        <v>116</v>
      </c>
      <c r="M21" s="99">
        <v>46</v>
      </c>
      <c r="N21" s="99">
        <v>3</v>
      </c>
      <c r="O21" s="99">
        <v>20</v>
      </c>
      <c r="P21" s="99">
        <v>8</v>
      </c>
      <c r="Q21" s="197" t="s">
        <v>502</v>
      </c>
    </row>
    <row r="22" spans="1:17" ht="28.8" x14ac:dyDescent="0.55000000000000004">
      <c r="A22" s="95">
        <v>302727</v>
      </c>
      <c r="B22" s="96"/>
      <c r="C22" s="153"/>
      <c r="D22" s="96"/>
      <c r="E22" s="96"/>
      <c r="F22" s="98"/>
      <c r="G22" s="99"/>
      <c r="H22" s="99"/>
      <c r="I22" s="99"/>
      <c r="J22" s="99"/>
      <c r="K22" s="99"/>
      <c r="L22" s="99"/>
      <c r="M22" s="99"/>
      <c r="N22" s="99"/>
      <c r="O22" s="99"/>
      <c r="P22" s="99"/>
      <c r="Q22" s="197"/>
    </row>
    <row r="23" spans="1:17" ht="31.2" x14ac:dyDescent="0.55000000000000004">
      <c r="A23" s="95"/>
      <c r="B23" s="96"/>
      <c r="C23" s="97"/>
      <c r="D23" s="19"/>
      <c r="E23" s="96"/>
      <c r="F23" s="147"/>
      <c r="G23" s="148"/>
      <c r="H23" s="148"/>
      <c r="I23" s="148"/>
      <c r="J23" s="148"/>
      <c r="K23" s="148"/>
      <c r="L23" s="148"/>
      <c r="M23" s="148"/>
      <c r="N23" s="148"/>
      <c r="O23" s="148"/>
      <c r="P23" s="148"/>
      <c r="Q23" s="197"/>
    </row>
    <row r="24" spans="1:17" ht="31.8" thickBot="1" x14ac:dyDescent="0.65">
      <c r="A24" s="141"/>
      <c r="B24" s="142"/>
      <c r="C24" s="143"/>
      <c r="D24" s="173"/>
      <c r="E24" s="151" t="s">
        <v>11</v>
      </c>
      <c r="F24" s="152">
        <f t="shared" ref="F24:P24" si="3">(SUM(F21:F23))</f>
        <v>240</v>
      </c>
      <c r="G24" s="152">
        <f t="shared" si="3"/>
        <v>18</v>
      </c>
      <c r="H24" s="152">
        <f t="shared" si="3"/>
        <v>2</v>
      </c>
      <c r="I24" s="152">
        <f t="shared" si="3"/>
        <v>0</v>
      </c>
      <c r="J24" s="152">
        <f t="shared" si="3"/>
        <v>0</v>
      </c>
      <c r="K24" s="152">
        <f t="shared" si="3"/>
        <v>3</v>
      </c>
      <c r="L24" s="152">
        <f t="shared" si="3"/>
        <v>116</v>
      </c>
      <c r="M24" s="152">
        <f t="shared" si="3"/>
        <v>46</v>
      </c>
      <c r="N24" s="152">
        <f t="shared" si="3"/>
        <v>3</v>
      </c>
      <c r="O24" s="152">
        <f t="shared" si="3"/>
        <v>20</v>
      </c>
      <c r="P24" s="152">
        <f t="shared" si="3"/>
        <v>8</v>
      </c>
      <c r="Q24" s="201"/>
    </row>
    <row r="25" spans="1:17" ht="31.2" x14ac:dyDescent="0.6">
      <c r="A25" s="199" t="s">
        <v>494</v>
      </c>
      <c r="B25" s="200"/>
      <c r="C25" s="200"/>
      <c r="D25" s="73"/>
      <c r="E25" s="67"/>
      <c r="F25" s="68"/>
      <c r="G25" s="68"/>
      <c r="H25" s="68"/>
      <c r="I25" s="68"/>
      <c r="J25" s="68"/>
      <c r="K25" s="68"/>
      <c r="L25" s="68"/>
      <c r="M25" s="68"/>
      <c r="N25" s="68"/>
      <c r="O25" s="68"/>
      <c r="P25" s="68"/>
      <c r="Q25" s="29"/>
    </row>
    <row r="26" spans="1:17" ht="28.8" x14ac:dyDescent="0.55000000000000004">
      <c r="A26" s="95">
        <v>903726</v>
      </c>
      <c r="B26" s="96" t="s">
        <v>31</v>
      </c>
      <c r="C26" s="153" t="s">
        <v>212</v>
      </c>
      <c r="D26" s="96" t="s">
        <v>496</v>
      </c>
      <c r="E26" s="96" t="s">
        <v>210</v>
      </c>
      <c r="F26" s="98">
        <v>225</v>
      </c>
      <c r="G26" s="99">
        <v>17</v>
      </c>
      <c r="H26" s="99">
        <v>2</v>
      </c>
      <c r="I26" s="99">
        <v>0</v>
      </c>
      <c r="J26" s="99">
        <v>0</v>
      </c>
      <c r="K26" s="99">
        <v>3</v>
      </c>
      <c r="L26" s="99">
        <v>109</v>
      </c>
      <c r="M26" s="99">
        <v>43</v>
      </c>
      <c r="N26" s="99">
        <v>3</v>
      </c>
      <c r="O26" s="99">
        <v>18</v>
      </c>
      <c r="P26" s="99">
        <v>8</v>
      </c>
      <c r="Q26" s="197" t="s">
        <v>503</v>
      </c>
    </row>
    <row r="27" spans="1:17" ht="28.8" x14ac:dyDescent="0.55000000000000004">
      <c r="A27" s="95">
        <v>403897</v>
      </c>
      <c r="B27" s="96"/>
      <c r="C27" s="153" t="s">
        <v>495</v>
      </c>
      <c r="D27" s="96" t="s">
        <v>84</v>
      </c>
      <c r="E27" s="96" t="s">
        <v>74</v>
      </c>
      <c r="F27" s="98">
        <v>11</v>
      </c>
      <c r="G27" s="99">
        <v>0</v>
      </c>
      <c r="H27" s="99">
        <v>0</v>
      </c>
      <c r="I27" s="99">
        <v>0</v>
      </c>
      <c r="J27" s="99">
        <v>0</v>
      </c>
      <c r="K27" s="99">
        <v>0</v>
      </c>
      <c r="L27" s="99">
        <v>0</v>
      </c>
      <c r="M27" s="99">
        <v>3</v>
      </c>
      <c r="N27" s="99">
        <v>0</v>
      </c>
      <c r="O27" s="99">
        <v>2</v>
      </c>
      <c r="P27" s="99">
        <v>0</v>
      </c>
      <c r="Q27" s="197"/>
    </row>
    <row r="28" spans="1:17" ht="31.2" x14ac:dyDescent="0.55000000000000004">
      <c r="A28" s="95"/>
      <c r="B28" s="96"/>
      <c r="C28" s="97"/>
      <c r="D28" s="19"/>
      <c r="E28" s="96"/>
      <c r="F28" s="147"/>
      <c r="G28" s="148"/>
      <c r="H28" s="148"/>
      <c r="I28" s="148"/>
      <c r="J28" s="148"/>
      <c r="K28" s="148"/>
      <c r="L28" s="148"/>
      <c r="M28" s="148"/>
      <c r="N28" s="148"/>
      <c r="O28" s="148"/>
      <c r="P28" s="148"/>
      <c r="Q28" s="197"/>
    </row>
    <row r="29" spans="1:17" ht="31.8" thickBot="1" x14ac:dyDescent="0.65">
      <c r="A29" s="141"/>
      <c r="B29" s="142"/>
      <c r="C29" s="143"/>
      <c r="D29" s="173"/>
      <c r="E29" s="151" t="s">
        <v>11</v>
      </c>
      <c r="F29" s="152">
        <f t="shared" ref="F29:P29" si="4">(SUM(F26:F28))</f>
        <v>236</v>
      </c>
      <c r="G29" s="152">
        <f t="shared" si="4"/>
        <v>17</v>
      </c>
      <c r="H29" s="152">
        <f t="shared" si="4"/>
        <v>2</v>
      </c>
      <c r="I29" s="152">
        <f t="shared" si="4"/>
        <v>0</v>
      </c>
      <c r="J29" s="152">
        <f t="shared" si="4"/>
        <v>0</v>
      </c>
      <c r="K29" s="152">
        <f t="shared" si="4"/>
        <v>3</v>
      </c>
      <c r="L29" s="152">
        <f t="shared" si="4"/>
        <v>109</v>
      </c>
      <c r="M29" s="152">
        <f t="shared" si="4"/>
        <v>46</v>
      </c>
      <c r="N29" s="152">
        <f t="shared" si="4"/>
        <v>3</v>
      </c>
      <c r="O29" s="152">
        <f t="shared" si="4"/>
        <v>20</v>
      </c>
      <c r="P29" s="152">
        <f t="shared" si="4"/>
        <v>8</v>
      </c>
      <c r="Q29" s="201"/>
    </row>
    <row r="32" spans="1:17" ht="25.8" x14ac:dyDescent="0.5">
      <c r="A32" s="196" t="s">
        <v>343</v>
      </c>
      <c r="B32" s="196"/>
      <c r="C32" s="196"/>
      <c r="D32" s="196"/>
      <c r="E32" s="196"/>
      <c r="F32" s="196"/>
      <c r="G32" s="196"/>
      <c r="H32" s="196"/>
      <c r="I32" s="196"/>
      <c r="J32" s="196"/>
      <c r="K32" s="196"/>
      <c r="L32" s="196"/>
      <c r="M32" s="196"/>
      <c r="N32" s="196"/>
      <c r="O32" s="196"/>
      <c r="P32" s="196"/>
      <c r="Q32" s="196"/>
    </row>
    <row r="33" spans="1:17" ht="25.8" x14ac:dyDescent="0.5">
      <c r="A33" s="196" t="s">
        <v>344</v>
      </c>
      <c r="B33" s="196"/>
      <c r="C33" s="196"/>
      <c r="D33" s="196"/>
      <c r="E33" s="196"/>
      <c r="F33" s="196"/>
      <c r="G33" s="196"/>
      <c r="H33" s="196"/>
      <c r="I33" s="196"/>
      <c r="J33" s="196"/>
      <c r="K33" s="196"/>
      <c r="L33" s="196"/>
      <c r="M33" s="196"/>
      <c r="N33" s="196"/>
      <c r="O33" s="196"/>
      <c r="P33" s="196"/>
      <c r="Q33" s="196"/>
    </row>
    <row r="34" spans="1:17" ht="25.8" x14ac:dyDescent="0.5">
      <c r="A34" s="196" t="s">
        <v>345</v>
      </c>
      <c r="B34" s="196"/>
      <c r="C34" s="196"/>
      <c r="D34" s="196"/>
      <c r="E34" s="196"/>
      <c r="F34" s="196"/>
      <c r="G34" s="196"/>
      <c r="H34" s="196"/>
      <c r="I34" s="196"/>
      <c r="J34" s="196"/>
      <c r="K34" s="196"/>
      <c r="L34" s="196"/>
      <c r="M34" s="196"/>
      <c r="N34" s="196"/>
      <c r="O34" s="196"/>
      <c r="P34" s="196"/>
      <c r="Q34" s="196"/>
    </row>
  </sheetData>
  <mergeCells count="14">
    <mergeCell ref="Q6:Q9"/>
    <mergeCell ref="Q11:Q14"/>
    <mergeCell ref="A32:Q32"/>
    <mergeCell ref="F2:P2"/>
    <mergeCell ref="A5:C5"/>
    <mergeCell ref="A10:C10"/>
    <mergeCell ref="A15:C15"/>
    <mergeCell ref="A25:C25"/>
    <mergeCell ref="Q26:Q29"/>
    <mergeCell ref="A33:Q33"/>
    <mergeCell ref="A34:Q34"/>
    <mergeCell ref="Q16:Q19"/>
    <mergeCell ref="A20:C20"/>
    <mergeCell ref="Q21:Q24"/>
  </mergeCell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FC84-6B34-4FB6-83A0-60623E7E845C}">
  <sheetPr>
    <pageSetUpPr fitToPage="1"/>
  </sheetPr>
  <dimension ref="A1:BL175"/>
  <sheetViews>
    <sheetView tabSelected="1" topLeftCell="A5" zoomScale="40" zoomScaleNormal="40" workbookViewId="0">
      <selection activeCell="A48" sqref="A48:C48"/>
    </sheetView>
  </sheetViews>
  <sheetFormatPr defaultRowHeight="14.4" x14ac:dyDescent="0.3"/>
  <cols>
    <col min="1" max="1" width="15.5546875" style="2" bestFit="1" customWidth="1"/>
    <col min="2" max="2" width="37.6640625" bestFit="1" customWidth="1"/>
    <col min="3" max="3" width="70.33203125" style="3" bestFit="1" customWidth="1"/>
    <col min="4" max="4" width="29.88671875" bestFit="1" customWidth="1"/>
    <col min="5" max="5" width="83.44140625" customWidth="1"/>
    <col min="6" max="6" width="16.44140625" customWidth="1"/>
    <col min="7" max="7" width="16.6640625" customWidth="1"/>
    <col min="8" max="8" width="17.33203125" customWidth="1"/>
    <col min="9" max="9" width="15.44140625" customWidth="1"/>
    <col min="10" max="10" width="18.5546875" customWidth="1"/>
    <col min="11" max="11" width="16.88671875" customWidth="1"/>
    <col min="12" max="12" width="17.6640625" customWidth="1"/>
    <col min="13" max="13" width="18.88671875" customWidth="1"/>
    <col min="14" max="14" width="19.88671875" customWidth="1"/>
    <col min="15" max="15" width="16" customWidth="1"/>
    <col min="16" max="16" width="19.5546875" customWidth="1"/>
    <col min="17" max="17" width="198.88671875" customWidth="1"/>
  </cols>
  <sheetData>
    <row r="1" spans="1:64" ht="84" customHeight="1" x14ac:dyDescent="1.65">
      <c r="A1" s="1"/>
      <c r="B1" s="5"/>
      <c r="C1" s="6"/>
      <c r="D1" s="32"/>
      <c r="E1" s="11" t="s">
        <v>437</v>
      </c>
      <c r="F1" s="11"/>
      <c r="G1" s="11"/>
      <c r="H1" s="4"/>
    </row>
    <row r="2" spans="1:64" ht="26.4" thickBot="1" x14ac:dyDescent="0.55000000000000004">
      <c r="A2" s="8"/>
      <c r="B2" s="9"/>
      <c r="C2" s="10"/>
      <c r="D2" s="9"/>
      <c r="E2" s="9"/>
      <c r="F2" s="229" t="s">
        <v>4</v>
      </c>
      <c r="G2" s="230"/>
      <c r="H2" s="230"/>
      <c r="I2" s="230"/>
      <c r="J2" s="230"/>
      <c r="K2" s="230"/>
      <c r="L2" s="230"/>
      <c r="M2" s="230"/>
      <c r="N2" s="230"/>
      <c r="O2" s="230"/>
      <c r="P2" s="230"/>
      <c r="Q2" s="33" t="s">
        <v>23</v>
      </c>
    </row>
    <row r="3" spans="1:64" s="7" customFormat="1" ht="43.2" thickTop="1" thickBot="1" x14ac:dyDescent="0.35">
      <c r="A3" s="34" t="s">
        <v>0</v>
      </c>
      <c r="B3" s="35" t="s">
        <v>1</v>
      </c>
      <c r="C3" s="35" t="s">
        <v>438</v>
      </c>
      <c r="D3" s="35" t="s">
        <v>442</v>
      </c>
      <c r="E3" s="36" t="s">
        <v>440</v>
      </c>
      <c r="F3" s="35" t="s">
        <v>14</v>
      </c>
      <c r="G3" s="36" t="s">
        <v>12</v>
      </c>
      <c r="H3" s="36" t="s">
        <v>2</v>
      </c>
      <c r="I3" s="36" t="s">
        <v>3</v>
      </c>
      <c r="J3" s="36" t="s">
        <v>5</v>
      </c>
      <c r="K3" s="36" t="s">
        <v>13</v>
      </c>
      <c r="L3" s="36" t="s">
        <v>6</v>
      </c>
      <c r="M3" s="36" t="s">
        <v>7</v>
      </c>
      <c r="N3" s="36" t="s">
        <v>8</v>
      </c>
      <c r="O3" s="36" t="s">
        <v>9</v>
      </c>
      <c r="P3" s="37" t="s">
        <v>10</v>
      </c>
      <c r="Q3" s="38" t="s">
        <v>24</v>
      </c>
    </row>
    <row r="4" spans="1:64" s="7" customFormat="1" ht="21.6" hidden="1" thickBot="1" x14ac:dyDescent="0.45">
      <c r="A4" s="75"/>
      <c r="B4" s="43"/>
      <c r="C4" s="76"/>
      <c r="D4" s="43"/>
      <c r="E4" s="77"/>
      <c r="F4" s="43"/>
      <c r="G4" s="77"/>
      <c r="H4" s="77"/>
      <c r="I4" s="77"/>
      <c r="J4" s="77"/>
      <c r="K4" s="77"/>
      <c r="L4" s="77"/>
      <c r="M4" s="77"/>
      <c r="N4" s="77"/>
      <c r="O4" s="77"/>
      <c r="P4" s="77"/>
      <c r="Q4" s="74"/>
    </row>
    <row r="5" spans="1:64" s="7" customFormat="1" ht="29.4" thickBot="1" x14ac:dyDescent="0.6">
      <c r="A5" s="199" t="s">
        <v>403</v>
      </c>
      <c r="B5" s="200"/>
      <c r="C5" s="200"/>
      <c r="D5" s="78"/>
      <c r="E5" s="79"/>
      <c r="F5" s="78"/>
      <c r="G5" s="79"/>
      <c r="H5" s="79"/>
      <c r="I5" s="79"/>
      <c r="J5" s="79"/>
      <c r="K5" s="79"/>
      <c r="L5" s="79"/>
      <c r="M5" s="79"/>
      <c r="N5" s="79"/>
      <c r="O5" s="79"/>
      <c r="P5" s="79"/>
      <c r="Q5" s="74"/>
    </row>
    <row r="6" spans="1:64" ht="28.8" x14ac:dyDescent="0.55000000000000004">
      <c r="A6" s="164">
        <v>903254</v>
      </c>
      <c r="B6" s="165" t="s">
        <v>18</v>
      </c>
      <c r="C6" s="166" t="s">
        <v>214</v>
      </c>
      <c r="D6" s="165" t="s">
        <v>21</v>
      </c>
      <c r="E6" s="165" t="s">
        <v>49</v>
      </c>
      <c r="F6" s="165">
        <v>150</v>
      </c>
      <c r="G6" s="165">
        <v>108</v>
      </c>
      <c r="H6" s="165">
        <v>12</v>
      </c>
      <c r="I6" s="165">
        <v>4</v>
      </c>
      <c r="J6" s="165">
        <v>0</v>
      </c>
      <c r="K6" s="165">
        <v>50</v>
      </c>
      <c r="L6" s="165">
        <v>740</v>
      </c>
      <c r="M6" s="165">
        <v>2</v>
      </c>
      <c r="N6" s="165">
        <v>0</v>
      </c>
      <c r="O6" s="165">
        <v>0</v>
      </c>
      <c r="P6" s="165">
        <v>7</v>
      </c>
      <c r="Q6" s="231" t="s">
        <v>553</v>
      </c>
    </row>
    <row r="7" spans="1:64" ht="28.8" x14ac:dyDescent="0.55000000000000004">
      <c r="A7" s="167">
        <v>302678</v>
      </c>
      <c r="B7" s="96" t="s">
        <v>79</v>
      </c>
      <c r="C7" s="97" t="s">
        <v>215</v>
      </c>
      <c r="D7" s="96" t="s">
        <v>21</v>
      </c>
      <c r="E7" s="96" t="s">
        <v>216</v>
      </c>
      <c r="F7" s="96">
        <v>130</v>
      </c>
      <c r="G7" s="96">
        <v>14</v>
      </c>
      <c r="H7" s="96">
        <v>2</v>
      </c>
      <c r="I7" s="96">
        <v>0</v>
      </c>
      <c r="J7" s="96">
        <v>0</v>
      </c>
      <c r="K7" s="96">
        <v>0</v>
      </c>
      <c r="L7" s="96">
        <v>250</v>
      </c>
      <c r="M7" s="96">
        <v>26</v>
      </c>
      <c r="N7" s="96">
        <v>3</v>
      </c>
      <c r="O7" s="96">
        <v>2</v>
      </c>
      <c r="P7" s="96">
        <v>4</v>
      </c>
      <c r="Q7" s="232"/>
    </row>
    <row r="8" spans="1:64" ht="29.4" thickBot="1" x14ac:dyDescent="0.6">
      <c r="A8" s="69"/>
      <c r="B8" s="21"/>
      <c r="C8" s="51"/>
      <c r="D8" s="21"/>
      <c r="E8" s="21" t="s">
        <v>11</v>
      </c>
      <c r="F8" s="21">
        <f t="shared" ref="F8:P8" si="0">SUBTOTAL(109,F6:F7)</f>
        <v>280</v>
      </c>
      <c r="G8" s="21">
        <f t="shared" si="0"/>
        <v>122</v>
      </c>
      <c r="H8" s="21">
        <f t="shared" si="0"/>
        <v>14</v>
      </c>
      <c r="I8" s="21">
        <f t="shared" si="0"/>
        <v>4</v>
      </c>
      <c r="J8" s="21">
        <f t="shared" si="0"/>
        <v>0</v>
      </c>
      <c r="K8" s="21">
        <f t="shared" si="0"/>
        <v>50</v>
      </c>
      <c r="L8" s="21">
        <f t="shared" si="0"/>
        <v>990</v>
      </c>
      <c r="M8" s="21">
        <f t="shared" si="0"/>
        <v>28</v>
      </c>
      <c r="N8" s="21">
        <f t="shared" si="0"/>
        <v>3</v>
      </c>
      <c r="O8" s="21">
        <f t="shared" si="0"/>
        <v>2</v>
      </c>
      <c r="P8" s="21">
        <f t="shared" si="0"/>
        <v>11</v>
      </c>
      <c r="Q8" s="232"/>
    </row>
    <row r="9" spans="1:64" ht="28.8" x14ac:dyDescent="0.55000000000000004">
      <c r="A9" s="199" t="s">
        <v>404</v>
      </c>
      <c r="B9" s="200"/>
      <c r="C9" s="200"/>
      <c r="D9" s="22"/>
      <c r="E9" s="22"/>
      <c r="F9" s="22"/>
      <c r="G9" s="22"/>
      <c r="H9" s="22"/>
      <c r="I9" s="22"/>
      <c r="J9" s="22"/>
      <c r="K9" s="22"/>
      <c r="L9" s="22"/>
      <c r="M9" s="22"/>
      <c r="N9" s="22"/>
      <c r="O9" s="22"/>
      <c r="P9" s="22"/>
      <c r="Q9" s="80"/>
    </row>
    <row r="10" spans="1:64" s="12" customFormat="1" ht="28.8" x14ac:dyDescent="0.55000000000000004">
      <c r="A10" s="95">
        <v>903280</v>
      </c>
      <c r="B10" s="96" t="s">
        <v>217</v>
      </c>
      <c r="C10" s="97" t="s">
        <v>218</v>
      </c>
      <c r="D10" s="96" t="s">
        <v>219</v>
      </c>
      <c r="E10" s="96" t="s">
        <v>220</v>
      </c>
      <c r="F10" s="96">
        <v>210</v>
      </c>
      <c r="G10" s="96">
        <v>99</v>
      </c>
      <c r="H10" s="96">
        <v>11</v>
      </c>
      <c r="I10" s="96">
        <v>3</v>
      </c>
      <c r="J10" s="96">
        <v>0</v>
      </c>
      <c r="K10" s="96">
        <v>55</v>
      </c>
      <c r="L10" s="96">
        <v>470</v>
      </c>
      <c r="M10" s="96">
        <v>12</v>
      </c>
      <c r="N10" s="96">
        <v>1</v>
      </c>
      <c r="O10" s="96">
        <v>0</v>
      </c>
      <c r="P10" s="96">
        <v>15</v>
      </c>
      <c r="Q10" s="224" t="s">
        <v>554</v>
      </c>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row>
    <row r="11" spans="1:64" s="12" customFormat="1" ht="28.8" x14ac:dyDescent="0.55000000000000004">
      <c r="A11" s="95">
        <v>302690</v>
      </c>
      <c r="B11" s="96" t="s">
        <v>79</v>
      </c>
      <c r="C11" s="97" t="s">
        <v>215</v>
      </c>
      <c r="D11" s="96" t="s">
        <v>21</v>
      </c>
      <c r="E11" s="96" t="s">
        <v>216</v>
      </c>
      <c r="F11" s="96">
        <v>130</v>
      </c>
      <c r="G11" s="96">
        <v>14</v>
      </c>
      <c r="H11" s="96">
        <v>2</v>
      </c>
      <c r="I11" s="96">
        <v>0</v>
      </c>
      <c r="J11" s="96">
        <v>0</v>
      </c>
      <c r="K11" s="96">
        <v>0</v>
      </c>
      <c r="L11" s="96">
        <v>250</v>
      </c>
      <c r="M11" s="96">
        <v>26</v>
      </c>
      <c r="N11" s="96">
        <v>3</v>
      </c>
      <c r="O11" s="96">
        <v>2</v>
      </c>
      <c r="P11" s="96">
        <v>4</v>
      </c>
      <c r="Q11" s="224"/>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row>
    <row r="12" spans="1:64" s="12" customFormat="1" ht="29.4" thickBot="1" x14ac:dyDescent="0.6">
      <c r="A12" s="105"/>
      <c r="B12" s="21"/>
      <c r="C12" s="51" t="s">
        <v>11</v>
      </c>
      <c r="D12" s="21"/>
      <c r="E12" s="21" t="s">
        <v>11</v>
      </c>
      <c r="F12" s="21">
        <f t="shared" ref="F12:P12" si="1">SUBTOTAL(109,F10:F11)</f>
        <v>340</v>
      </c>
      <c r="G12" s="21">
        <f t="shared" si="1"/>
        <v>113</v>
      </c>
      <c r="H12" s="21">
        <f t="shared" si="1"/>
        <v>13</v>
      </c>
      <c r="I12" s="21">
        <f t="shared" si="1"/>
        <v>3</v>
      </c>
      <c r="J12" s="21">
        <f t="shared" si="1"/>
        <v>0</v>
      </c>
      <c r="K12" s="21">
        <f t="shared" si="1"/>
        <v>55</v>
      </c>
      <c r="L12" s="21">
        <f t="shared" si="1"/>
        <v>720</v>
      </c>
      <c r="M12" s="21">
        <f t="shared" si="1"/>
        <v>38</v>
      </c>
      <c r="N12" s="21">
        <f t="shared" si="1"/>
        <v>4</v>
      </c>
      <c r="O12" s="21">
        <f t="shared" si="1"/>
        <v>2</v>
      </c>
      <c r="P12" s="21">
        <f t="shared" si="1"/>
        <v>19</v>
      </c>
      <c r="Q12" s="22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row>
    <row r="13" spans="1:64" s="12" customFormat="1" ht="28.8" x14ac:dyDescent="0.55000000000000004">
      <c r="A13" s="199" t="s">
        <v>405</v>
      </c>
      <c r="B13" s="200"/>
      <c r="C13" s="200"/>
      <c r="D13" s="22"/>
      <c r="E13" s="22"/>
      <c r="F13" s="22"/>
      <c r="G13" s="22"/>
      <c r="H13" s="22"/>
      <c r="I13" s="22"/>
      <c r="J13" s="22"/>
      <c r="K13" s="22"/>
      <c r="L13" s="22"/>
      <c r="M13" s="22"/>
      <c r="N13" s="22"/>
      <c r="O13" s="22"/>
      <c r="P13" s="22"/>
      <c r="Q13" s="80"/>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row>
    <row r="14" spans="1:64" s="12" customFormat="1" ht="28.8" x14ac:dyDescent="0.55000000000000004">
      <c r="A14" s="95">
        <v>903244</v>
      </c>
      <c r="B14" s="96" t="s">
        <v>18</v>
      </c>
      <c r="C14" s="97" t="s">
        <v>221</v>
      </c>
      <c r="D14" s="96" t="s">
        <v>222</v>
      </c>
      <c r="E14" s="96" t="s">
        <v>220</v>
      </c>
      <c r="F14" s="96">
        <v>190</v>
      </c>
      <c r="G14" s="96">
        <v>81</v>
      </c>
      <c r="H14" s="96">
        <v>9</v>
      </c>
      <c r="I14" s="96">
        <v>2</v>
      </c>
      <c r="J14" s="96">
        <v>0</v>
      </c>
      <c r="K14" s="96">
        <v>35</v>
      </c>
      <c r="L14" s="96">
        <v>380</v>
      </c>
      <c r="M14" s="96">
        <v>13</v>
      </c>
      <c r="N14" s="96">
        <v>2</v>
      </c>
      <c r="O14" s="96">
        <v>1</v>
      </c>
      <c r="P14" s="96">
        <v>15</v>
      </c>
      <c r="Q14" s="224" t="s">
        <v>558</v>
      </c>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row>
    <row r="15" spans="1:64" s="12" customFormat="1" ht="28.8" x14ac:dyDescent="0.55000000000000004">
      <c r="A15" s="95">
        <v>302681</v>
      </c>
      <c r="B15" s="96" t="s">
        <v>79</v>
      </c>
      <c r="C15" s="97" t="s">
        <v>215</v>
      </c>
      <c r="D15" s="96" t="s">
        <v>21</v>
      </c>
      <c r="E15" s="96" t="s">
        <v>216</v>
      </c>
      <c r="F15" s="96">
        <v>130</v>
      </c>
      <c r="G15" s="96">
        <v>14</v>
      </c>
      <c r="H15" s="96">
        <v>2</v>
      </c>
      <c r="I15" s="96">
        <v>0</v>
      </c>
      <c r="J15" s="96">
        <v>0</v>
      </c>
      <c r="K15" s="96">
        <v>0</v>
      </c>
      <c r="L15" s="96">
        <v>250</v>
      </c>
      <c r="M15" s="96">
        <v>26</v>
      </c>
      <c r="N15" s="96">
        <v>3</v>
      </c>
      <c r="O15" s="96">
        <v>2</v>
      </c>
      <c r="P15" s="96">
        <v>4</v>
      </c>
      <c r="Q15" s="224"/>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row>
    <row r="16" spans="1:64" s="12" customFormat="1" ht="29.4" thickBot="1" x14ac:dyDescent="0.6">
      <c r="A16" s="105"/>
      <c r="B16" s="21"/>
      <c r="C16" s="51"/>
      <c r="D16" s="21"/>
      <c r="E16" s="106" t="s">
        <v>11</v>
      </c>
      <c r="F16" s="21">
        <f t="shared" ref="F16:P16" si="2">SUBTOTAL(109,F14:F15)</f>
        <v>320</v>
      </c>
      <c r="G16" s="21">
        <f t="shared" si="2"/>
        <v>95</v>
      </c>
      <c r="H16" s="21">
        <f t="shared" si="2"/>
        <v>11</v>
      </c>
      <c r="I16" s="21">
        <f t="shared" si="2"/>
        <v>2</v>
      </c>
      <c r="J16" s="21">
        <f t="shared" si="2"/>
        <v>0</v>
      </c>
      <c r="K16" s="21">
        <f t="shared" si="2"/>
        <v>35</v>
      </c>
      <c r="L16" s="21">
        <f t="shared" si="2"/>
        <v>630</v>
      </c>
      <c r="M16" s="21">
        <f t="shared" si="2"/>
        <v>39</v>
      </c>
      <c r="N16" s="21">
        <f t="shared" si="2"/>
        <v>5</v>
      </c>
      <c r="O16" s="21">
        <f t="shared" si="2"/>
        <v>3</v>
      </c>
      <c r="P16" s="21">
        <f t="shared" si="2"/>
        <v>19</v>
      </c>
      <c r="Q16" s="22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row>
    <row r="17" spans="1:64" s="12" customFormat="1" ht="28.8" x14ac:dyDescent="0.55000000000000004">
      <c r="A17" s="218" t="s">
        <v>406</v>
      </c>
      <c r="B17" s="219"/>
      <c r="C17" s="219"/>
      <c r="D17" s="22"/>
      <c r="E17" s="22"/>
      <c r="F17" s="22"/>
      <c r="G17" s="22"/>
      <c r="H17" s="22"/>
      <c r="I17" s="22"/>
      <c r="J17" s="22"/>
      <c r="K17" s="22"/>
      <c r="L17" s="22"/>
      <c r="M17" s="22"/>
      <c r="N17" s="22"/>
      <c r="O17" s="22"/>
      <c r="P17" s="22"/>
      <c r="Q17" s="80"/>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row>
    <row r="18" spans="1:64" s="12" customFormat="1" ht="28.8" x14ac:dyDescent="0.55000000000000004">
      <c r="A18" s="95">
        <v>903255</v>
      </c>
      <c r="B18" s="96" t="s">
        <v>18</v>
      </c>
      <c r="C18" s="97" t="s">
        <v>223</v>
      </c>
      <c r="D18" s="96" t="s">
        <v>81</v>
      </c>
      <c r="E18" s="96" t="s">
        <v>49</v>
      </c>
      <c r="F18" s="96">
        <v>150</v>
      </c>
      <c r="G18" s="96">
        <v>72</v>
      </c>
      <c r="H18" s="96">
        <v>8</v>
      </c>
      <c r="I18" s="96">
        <v>1</v>
      </c>
      <c r="J18" s="96">
        <v>0</v>
      </c>
      <c r="K18" s="96">
        <v>0</v>
      </c>
      <c r="L18" s="96">
        <v>399</v>
      </c>
      <c r="M18" s="96">
        <v>6</v>
      </c>
      <c r="N18" s="96">
        <v>3</v>
      </c>
      <c r="O18" s="96">
        <v>1</v>
      </c>
      <c r="P18" s="96">
        <v>16</v>
      </c>
      <c r="Q18" s="224" t="s">
        <v>536</v>
      </c>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64" s="12" customFormat="1" ht="28.8" x14ac:dyDescent="0.55000000000000004">
      <c r="A19" s="95">
        <v>302326</v>
      </c>
      <c r="B19" s="96" t="s">
        <v>79</v>
      </c>
      <c r="C19" s="97" t="s">
        <v>215</v>
      </c>
      <c r="D19" s="96" t="s">
        <v>224</v>
      </c>
      <c r="E19" s="96" t="s">
        <v>216</v>
      </c>
      <c r="F19" s="96">
        <v>130</v>
      </c>
      <c r="G19" s="96">
        <v>14</v>
      </c>
      <c r="H19" s="96">
        <v>2</v>
      </c>
      <c r="I19" s="96">
        <v>0</v>
      </c>
      <c r="J19" s="96">
        <v>0</v>
      </c>
      <c r="K19" s="96">
        <v>0</v>
      </c>
      <c r="L19" s="96">
        <v>250</v>
      </c>
      <c r="M19" s="96">
        <v>26</v>
      </c>
      <c r="N19" s="96">
        <v>3</v>
      </c>
      <c r="O19" s="96">
        <v>2</v>
      </c>
      <c r="P19" s="96">
        <v>4</v>
      </c>
      <c r="Q19" s="224"/>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64" ht="29.4" thickBot="1" x14ac:dyDescent="0.6">
      <c r="A20" s="105"/>
      <c r="B20" s="21"/>
      <c r="C20" s="51"/>
      <c r="D20" s="21"/>
      <c r="E20" s="106" t="s">
        <v>11</v>
      </c>
      <c r="F20" s="21">
        <f t="shared" ref="F20:P20" si="3">SUBTOTAL(109,F18:F19)</f>
        <v>280</v>
      </c>
      <c r="G20" s="21">
        <f t="shared" si="3"/>
        <v>86</v>
      </c>
      <c r="H20" s="21">
        <f t="shared" si="3"/>
        <v>10</v>
      </c>
      <c r="I20" s="21">
        <f t="shared" si="3"/>
        <v>1</v>
      </c>
      <c r="J20" s="21">
        <f t="shared" si="3"/>
        <v>0</v>
      </c>
      <c r="K20" s="21">
        <f t="shared" si="3"/>
        <v>0</v>
      </c>
      <c r="L20" s="21">
        <f t="shared" si="3"/>
        <v>649</v>
      </c>
      <c r="M20" s="21">
        <f t="shared" si="3"/>
        <v>32</v>
      </c>
      <c r="N20" s="21">
        <f t="shared" si="3"/>
        <v>6</v>
      </c>
      <c r="O20" s="21">
        <f t="shared" si="3"/>
        <v>3</v>
      </c>
      <c r="P20" s="21">
        <f t="shared" si="3"/>
        <v>20</v>
      </c>
      <c r="Q20" s="226"/>
    </row>
    <row r="21" spans="1:64" ht="28.8" x14ac:dyDescent="0.55000000000000004">
      <c r="A21" s="199" t="s">
        <v>407</v>
      </c>
      <c r="B21" s="200"/>
      <c r="C21" s="200"/>
      <c r="D21" s="22"/>
      <c r="E21" s="22"/>
      <c r="F21" s="22"/>
      <c r="G21" s="22"/>
      <c r="H21" s="22"/>
      <c r="I21" s="22"/>
      <c r="J21" s="22"/>
      <c r="K21" s="22"/>
      <c r="L21" s="22"/>
      <c r="M21" s="22"/>
      <c r="N21" s="22"/>
      <c r="O21" s="22"/>
      <c r="P21" s="22"/>
      <c r="Q21" s="80"/>
    </row>
    <row r="22" spans="1:64" ht="28.8" x14ac:dyDescent="0.55000000000000004">
      <c r="A22" s="95">
        <v>903477</v>
      </c>
      <c r="B22" s="96" t="s">
        <v>18</v>
      </c>
      <c r="C22" s="97" t="s">
        <v>225</v>
      </c>
      <c r="D22" s="96" t="s">
        <v>226</v>
      </c>
      <c r="E22" s="96" t="s">
        <v>183</v>
      </c>
      <c r="F22" s="108">
        <v>50</v>
      </c>
      <c r="G22" s="108">
        <v>32</v>
      </c>
      <c r="H22" s="108">
        <v>4</v>
      </c>
      <c r="I22" s="108">
        <v>1</v>
      </c>
      <c r="J22" s="108">
        <v>0</v>
      </c>
      <c r="K22" s="108">
        <v>100</v>
      </c>
      <c r="L22" s="108">
        <v>125</v>
      </c>
      <c r="M22" s="108">
        <v>0</v>
      </c>
      <c r="N22" s="108">
        <v>0</v>
      </c>
      <c r="O22" s="108">
        <v>0</v>
      </c>
      <c r="P22" s="108">
        <v>3</v>
      </c>
      <c r="Q22" s="224" t="s">
        <v>537</v>
      </c>
    </row>
    <row r="23" spans="1:64" ht="28.8" x14ac:dyDescent="0.55000000000000004">
      <c r="A23" s="95">
        <v>302736</v>
      </c>
      <c r="B23" s="96" t="s">
        <v>18</v>
      </c>
      <c r="C23" s="97" t="s">
        <v>227</v>
      </c>
      <c r="D23" s="96" t="s">
        <v>44</v>
      </c>
      <c r="E23" s="96" t="s">
        <v>228</v>
      </c>
      <c r="F23" s="98">
        <v>71</v>
      </c>
      <c r="G23" s="98">
        <v>41</v>
      </c>
      <c r="H23" s="98">
        <v>5</v>
      </c>
      <c r="I23" s="98">
        <v>3</v>
      </c>
      <c r="J23" s="98">
        <v>0</v>
      </c>
      <c r="K23" s="98">
        <v>15</v>
      </c>
      <c r="L23" s="98">
        <v>294</v>
      </c>
      <c r="M23" s="98">
        <v>4</v>
      </c>
      <c r="N23" s="98">
        <v>0</v>
      </c>
      <c r="O23" s="98">
        <v>2</v>
      </c>
      <c r="P23" s="98">
        <v>5</v>
      </c>
      <c r="Q23" s="224"/>
    </row>
    <row r="24" spans="1:64" ht="28.8" x14ac:dyDescent="0.55000000000000004">
      <c r="A24" s="95"/>
      <c r="B24" s="96" t="s">
        <v>79</v>
      </c>
      <c r="C24" s="97" t="s">
        <v>229</v>
      </c>
      <c r="D24" s="96" t="s">
        <v>21</v>
      </c>
      <c r="E24" s="96" t="s">
        <v>216</v>
      </c>
      <c r="F24" s="98">
        <v>130</v>
      </c>
      <c r="G24" s="98">
        <v>14</v>
      </c>
      <c r="H24" s="98">
        <v>2</v>
      </c>
      <c r="I24" s="98">
        <v>0</v>
      </c>
      <c r="J24" s="98">
        <v>0</v>
      </c>
      <c r="K24" s="98">
        <v>0</v>
      </c>
      <c r="L24" s="98">
        <v>240</v>
      </c>
      <c r="M24" s="98">
        <v>24</v>
      </c>
      <c r="N24" s="98">
        <v>3</v>
      </c>
      <c r="O24" s="98">
        <v>1</v>
      </c>
      <c r="P24" s="98">
        <v>6</v>
      </c>
      <c r="Q24" s="224"/>
    </row>
    <row r="25" spans="1:64" ht="29.4" thickBot="1" x14ac:dyDescent="0.6">
      <c r="A25" s="105"/>
      <c r="B25" s="21"/>
      <c r="C25" s="51"/>
      <c r="D25" s="21"/>
      <c r="E25" s="106" t="s">
        <v>11</v>
      </c>
      <c r="F25" s="107">
        <f>SUBTOTAL(109,F22:F24)</f>
        <v>251</v>
      </c>
      <c r="G25" s="107">
        <f>SUBTOTAL(109,G22:G24)</f>
        <v>87</v>
      </c>
      <c r="H25" s="107">
        <f>SUBTOTAL(109,H22:H24)</f>
        <v>11</v>
      </c>
      <c r="I25" s="107">
        <f>SUBTOTAL(109,I22:I24)</f>
        <v>4</v>
      </c>
      <c r="J25" s="21">
        <v>0</v>
      </c>
      <c r="K25" s="107">
        <f t="shared" ref="K25:P25" si="4">SUBTOTAL(109,K22:K24)</f>
        <v>115</v>
      </c>
      <c r="L25" s="107">
        <f t="shared" si="4"/>
        <v>659</v>
      </c>
      <c r="M25" s="107">
        <f t="shared" si="4"/>
        <v>28</v>
      </c>
      <c r="N25" s="21">
        <f t="shared" si="4"/>
        <v>3</v>
      </c>
      <c r="O25" s="107">
        <f t="shared" si="4"/>
        <v>3</v>
      </c>
      <c r="P25" s="107">
        <f t="shared" si="4"/>
        <v>14</v>
      </c>
      <c r="Q25" s="226"/>
    </row>
    <row r="26" spans="1:64" ht="28.8" x14ac:dyDescent="0.55000000000000004">
      <c r="A26" s="199" t="s">
        <v>408</v>
      </c>
      <c r="B26" s="200"/>
      <c r="C26" s="200"/>
      <c r="D26" s="22"/>
      <c r="E26" s="22"/>
      <c r="F26" s="63"/>
      <c r="G26" s="63"/>
      <c r="H26" s="63"/>
      <c r="I26" s="63"/>
      <c r="J26" s="22"/>
      <c r="K26" s="63"/>
      <c r="L26" s="63"/>
      <c r="M26" s="63"/>
      <c r="N26" s="22"/>
      <c r="O26" s="63"/>
      <c r="P26" s="63"/>
      <c r="Q26" s="80"/>
    </row>
    <row r="27" spans="1:64" ht="28.8" x14ac:dyDescent="0.55000000000000004">
      <c r="A27" s="168">
        <v>903252</v>
      </c>
      <c r="B27" s="96" t="s">
        <v>73</v>
      </c>
      <c r="C27" s="97" t="s">
        <v>227</v>
      </c>
      <c r="D27" s="96" t="s">
        <v>21</v>
      </c>
      <c r="E27" s="96" t="s">
        <v>49</v>
      </c>
      <c r="F27" s="98">
        <v>142</v>
      </c>
      <c r="G27" s="98">
        <v>82</v>
      </c>
      <c r="H27" s="98">
        <v>9</v>
      </c>
      <c r="I27" s="98">
        <v>5</v>
      </c>
      <c r="J27" s="98">
        <v>0</v>
      </c>
      <c r="K27" s="98">
        <v>30</v>
      </c>
      <c r="L27" s="98">
        <v>587</v>
      </c>
      <c r="M27" s="98">
        <v>8</v>
      </c>
      <c r="N27" s="98">
        <v>0</v>
      </c>
      <c r="O27" s="98">
        <v>4</v>
      </c>
      <c r="P27" s="98">
        <v>10</v>
      </c>
      <c r="Q27" s="224" t="s">
        <v>230</v>
      </c>
    </row>
    <row r="28" spans="1:64" ht="28.8" x14ac:dyDescent="0.55000000000000004">
      <c r="A28" s="95">
        <v>301685</v>
      </c>
      <c r="B28" s="96" t="s">
        <v>31</v>
      </c>
      <c r="C28" s="97" t="s">
        <v>231</v>
      </c>
      <c r="D28" s="96" t="s">
        <v>21</v>
      </c>
      <c r="E28" s="96" t="s">
        <v>216</v>
      </c>
      <c r="F28" s="96">
        <v>120</v>
      </c>
      <c r="G28" s="96">
        <v>9</v>
      </c>
      <c r="H28" s="96">
        <v>1</v>
      </c>
      <c r="I28" s="96">
        <v>0</v>
      </c>
      <c r="J28" s="96">
        <v>0</v>
      </c>
      <c r="K28" s="96">
        <v>0</v>
      </c>
      <c r="L28" s="96">
        <v>250</v>
      </c>
      <c r="M28" s="96">
        <v>24</v>
      </c>
      <c r="N28" s="96">
        <v>4</v>
      </c>
      <c r="O28" s="96">
        <v>2</v>
      </c>
      <c r="P28" s="96">
        <v>4</v>
      </c>
      <c r="Q28" s="224"/>
    </row>
    <row r="29" spans="1:64" ht="29.4" thickBot="1" x14ac:dyDescent="0.6">
      <c r="A29" s="105"/>
      <c r="B29" s="21"/>
      <c r="C29" s="51"/>
      <c r="D29" s="21"/>
      <c r="E29" s="106" t="s">
        <v>11</v>
      </c>
      <c r="F29" s="107">
        <f>SUBTOTAL(109,F25:F28)</f>
        <v>262</v>
      </c>
      <c r="G29" s="107">
        <f>SUBTOTAL(109,G25:G28)</f>
        <v>91</v>
      </c>
      <c r="H29" s="107">
        <f>SUBTOTAL(109,H25:H28)</f>
        <v>10</v>
      </c>
      <c r="I29" s="21">
        <f>SUBTOTAL(109,I25:I28)</f>
        <v>5</v>
      </c>
      <c r="J29" s="21">
        <v>0</v>
      </c>
      <c r="K29" s="21">
        <f t="shared" ref="K29:P29" si="5">SUBTOTAL(109,K25:K28)</f>
        <v>30</v>
      </c>
      <c r="L29" s="107">
        <f t="shared" si="5"/>
        <v>837</v>
      </c>
      <c r="M29" s="107">
        <f t="shared" si="5"/>
        <v>32</v>
      </c>
      <c r="N29" s="107">
        <f t="shared" si="5"/>
        <v>4</v>
      </c>
      <c r="O29" s="107">
        <f t="shared" si="5"/>
        <v>6</v>
      </c>
      <c r="P29" s="107">
        <f t="shared" si="5"/>
        <v>14</v>
      </c>
      <c r="Q29" s="226"/>
    </row>
    <row r="30" spans="1:64" ht="28.8" x14ac:dyDescent="0.55000000000000004">
      <c r="A30" s="199" t="s">
        <v>409</v>
      </c>
      <c r="B30" s="200"/>
      <c r="C30" s="200"/>
      <c r="D30" s="22"/>
      <c r="E30" s="22"/>
      <c r="F30" s="63"/>
      <c r="G30" s="63"/>
      <c r="H30" s="63"/>
      <c r="I30" s="22"/>
      <c r="J30" s="22"/>
      <c r="K30" s="22"/>
      <c r="L30" s="63"/>
      <c r="M30" s="63"/>
      <c r="N30" s="63"/>
      <c r="O30" s="63"/>
      <c r="P30" s="63"/>
      <c r="Q30" s="80"/>
    </row>
    <row r="31" spans="1:64" ht="28.8" x14ac:dyDescent="0.55000000000000004">
      <c r="A31" s="95">
        <v>903260</v>
      </c>
      <c r="B31" s="96" t="s">
        <v>18</v>
      </c>
      <c r="C31" s="97" t="s">
        <v>232</v>
      </c>
      <c r="D31" s="96" t="s">
        <v>21</v>
      </c>
      <c r="E31" s="96" t="s">
        <v>49</v>
      </c>
      <c r="F31" s="96">
        <v>100</v>
      </c>
      <c r="G31" s="96">
        <v>45</v>
      </c>
      <c r="H31" s="96">
        <v>5</v>
      </c>
      <c r="I31" s="96">
        <v>2</v>
      </c>
      <c r="J31" s="96">
        <v>0</v>
      </c>
      <c r="K31" s="96">
        <v>20</v>
      </c>
      <c r="L31" s="96">
        <v>55</v>
      </c>
      <c r="M31" s="96">
        <v>2</v>
      </c>
      <c r="N31" s="96">
        <v>1</v>
      </c>
      <c r="O31" s="96">
        <v>0</v>
      </c>
      <c r="P31" s="96">
        <v>11</v>
      </c>
      <c r="Q31" s="224" t="s">
        <v>233</v>
      </c>
    </row>
    <row r="32" spans="1:64" ht="28.8" x14ac:dyDescent="0.55000000000000004">
      <c r="A32" s="95">
        <v>302661</v>
      </c>
      <c r="B32" s="96" t="s">
        <v>73</v>
      </c>
      <c r="C32" s="97" t="s">
        <v>227</v>
      </c>
      <c r="D32" s="96" t="s">
        <v>39</v>
      </c>
      <c r="E32" s="96" t="s">
        <v>234</v>
      </c>
      <c r="F32" s="96">
        <v>35</v>
      </c>
      <c r="G32" s="96">
        <v>21</v>
      </c>
      <c r="H32" s="96">
        <v>2</v>
      </c>
      <c r="I32" s="96">
        <v>1</v>
      </c>
      <c r="J32" s="96">
        <v>0</v>
      </c>
      <c r="K32" s="96">
        <v>8</v>
      </c>
      <c r="L32" s="96">
        <v>147</v>
      </c>
      <c r="M32" s="96">
        <v>2</v>
      </c>
      <c r="N32" s="96">
        <v>0</v>
      </c>
      <c r="O32" s="96">
        <v>1</v>
      </c>
      <c r="P32" s="98">
        <v>3</v>
      </c>
      <c r="Q32" s="224"/>
    </row>
    <row r="33" spans="1:17" ht="28.8" x14ac:dyDescent="0.55000000000000004">
      <c r="A33" s="95"/>
      <c r="B33" s="96" t="s">
        <v>79</v>
      </c>
      <c r="C33" s="97" t="s">
        <v>215</v>
      </c>
      <c r="D33" s="96" t="s">
        <v>21</v>
      </c>
      <c r="E33" s="96" t="s">
        <v>216</v>
      </c>
      <c r="F33" s="96">
        <v>127</v>
      </c>
      <c r="G33" s="96">
        <v>13</v>
      </c>
      <c r="H33" s="96">
        <v>1</v>
      </c>
      <c r="I33" s="96">
        <v>0</v>
      </c>
      <c r="J33" s="96">
        <v>0</v>
      </c>
      <c r="K33" s="96">
        <v>0</v>
      </c>
      <c r="L33" s="96">
        <v>244</v>
      </c>
      <c r="M33" s="96">
        <v>25</v>
      </c>
      <c r="N33" s="96">
        <v>3</v>
      </c>
      <c r="O33" s="96">
        <v>2</v>
      </c>
      <c r="P33" s="96">
        <v>4</v>
      </c>
      <c r="Q33" s="224"/>
    </row>
    <row r="34" spans="1:17" ht="29.4" thickBot="1" x14ac:dyDescent="0.6">
      <c r="A34" s="105"/>
      <c r="B34" s="21"/>
      <c r="C34" s="51"/>
      <c r="D34" s="21"/>
      <c r="E34" s="106" t="s">
        <v>11</v>
      </c>
      <c r="F34" s="21">
        <f>SUBTOTAL(109,F31:F33)</f>
        <v>262</v>
      </c>
      <c r="G34" s="21">
        <f>SUBTOTAL(109,G31:G33)</f>
        <v>79</v>
      </c>
      <c r="H34" s="21">
        <f>SUBTOTAL(109,H31:H33)</f>
        <v>8</v>
      </c>
      <c r="I34" s="107">
        <f>SUBTOTAL(109,I31:I33)</f>
        <v>3</v>
      </c>
      <c r="J34" s="21">
        <f>SUBTOTAL(109,J22:J33)</f>
        <v>0</v>
      </c>
      <c r="K34" s="107">
        <f t="shared" ref="K34:P34" si="6">SUBTOTAL(109,K31:K33)</f>
        <v>28</v>
      </c>
      <c r="L34" s="21">
        <f t="shared" si="6"/>
        <v>446</v>
      </c>
      <c r="M34" s="21">
        <f t="shared" si="6"/>
        <v>29</v>
      </c>
      <c r="N34" s="21">
        <f t="shared" si="6"/>
        <v>4</v>
      </c>
      <c r="O34" s="21">
        <f t="shared" si="6"/>
        <v>3</v>
      </c>
      <c r="P34" s="107">
        <f t="shared" si="6"/>
        <v>18</v>
      </c>
      <c r="Q34" s="226"/>
    </row>
    <row r="35" spans="1:17" ht="28.8" x14ac:dyDescent="0.55000000000000004">
      <c r="A35" s="199" t="s">
        <v>410</v>
      </c>
      <c r="B35" s="200"/>
      <c r="C35" s="200"/>
      <c r="D35" s="22"/>
      <c r="E35" s="22"/>
      <c r="F35" s="22"/>
      <c r="G35" s="22"/>
      <c r="H35" s="22"/>
      <c r="I35" s="63"/>
      <c r="J35" s="22"/>
      <c r="K35" s="63"/>
      <c r="L35" s="22"/>
      <c r="M35" s="22"/>
      <c r="N35" s="22"/>
      <c r="O35" s="22"/>
      <c r="P35" s="63"/>
      <c r="Q35" s="80"/>
    </row>
    <row r="36" spans="1:17" ht="28.8" x14ac:dyDescent="0.55000000000000004">
      <c r="A36" s="95">
        <v>903249</v>
      </c>
      <c r="B36" s="96" t="s">
        <v>18</v>
      </c>
      <c r="C36" s="97" t="s">
        <v>232</v>
      </c>
      <c r="D36" s="96" t="s">
        <v>224</v>
      </c>
      <c r="E36" s="96" t="s">
        <v>49</v>
      </c>
      <c r="F36" s="96">
        <v>100</v>
      </c>
      <c r="G36" s="96">
        <v>45</v>
      </c>
      <c r="H36" s="96">
        <v>5</v>
      </c>
      <c r="I36" s="96">
        <v>2</v>
      </c>
      <c r="J36" s="96">
        <v>0</v>
      </c>
      <c r="K36" s="96">
        <v>20</v>
      </c>
      <c r="L36" s="96">
        <v>55</v>
      </c>
      <c r="M36" s="96">
        <v>2</v>
      </c>
      <c r="N36" s="96">
        <v>1</v>
      </c>
      <c r="O36" s="96">
        <v>0</v>
      </c>
      <c r="P36" s="96">
        <v>11</v>
      </c>
      <c r="Q36" s="224" t="s">
        <v>559</v>
      </c>
    </row>
    <row r="37" spans="1:17" ht="28.8" x14ac:dyDescent="0.55000000000000004">
      <c r="A37" s="95">
        <v>301841</v>
      </c>
      <c r="B37" s="96" t="s">
        <v>79</v>
      </c>
      <c r="C37" s="97" t="s">
        <v>215</v>
      </c>
      <c r="D37" s="96" t="s">
        <v>224</v>
      </c>
      <c r="E37" s="96" t="s">
        <v>216</v>
      </c>
      <c r="F37" s="96">
        <v>127</v>
      </c>
      <c r="G37" s="96">
        <v>13</v>
      </c>
      <c r="H37" s="96">
        <v>1</v>
      </c>
      <c r="I37" s="96">
        <v>0</v>
      </c>
      <c r="J37" s="96">
        <v>0</v>
      </c>
      <c r="K37" s="96">
        <v>0</v>
      </c>
      <c r="L37" s="96">
        <v>244</v>
      </c>
      <c r="M37" s="96">
        <v>25</v>
      </c>
      <c r="N37" s="96">
        <v>3</v>
      </c>
      <c r="O37" s="96">
        <v>2</v>
      </c>
      <c r="P37" s="96">
        <v>4</v>
      </c>
      <c r="Q37" s="224"/>
    </row>
    <row r="38" spans="1:17" ht="29.4" thickBot="1" x14ac:dyDescent="0.6">
      <c r="A38" s="105"/>
      <c r="B38" s="21"/>
      <c r="C38" s="51"/>
      <c r="D38" s="21"/>
      <c r="E38" s="106" t="s">
        <v>11</v>
      </c>
      <c r="F38" s="21">
        <f t="shared" ref="F38:P38" si="7">SUBTOTAL(109,F36:F37)</f>
        <v>227</v>
      </c>
      <c r="G38" s="21">
        <f t="shared" si="7"/>
        <v>58</v>
      </c>
      <c r="H38" s="21">
        <f t="shared" si="7"/>
        <v>6</v>
      </c>
      <c r="I38" s="21">
        <f t="shared" si="7"/>
        <v>2</v>
      </c>
      <c r="J38" s="21">
        <f t="shared" si="7"/>
        <v>0</v>
      </c>
      <c r="K38" s="21">
        <f t="shared" si="7"/>
        <v>20</v>
      </c>
      <c r="L38" s="21">
        <f t="shared" si="7"/>
        <v>299</v>
      </c>
      <c r="M38" s="21">
        <f t="shared" si="7"/>
        <v>27</v>
      </c>
      <c r="N38" s="21">
        <f t="shared" si="7"/>
        <v>4</v>
      </c>
      <c r="O38" s="21">
        <f t="shared" si="7"/>
        <v>2</v>
      </c>
      <c r="P38" s="21">
        <f t="shared" si="7"/>
        <v>15</v>
      </c>
      <c r="Q38" s="226"/>
    </row>
    <row r="39" spans="1:17" ht="28.8" x14ac:dyDescent="0.55000000000000004">
      <c r="A39" s="199" t="s">
        <v>411</v>
      </c>
      <c r="B39" s="200"/>
      <c r="C39" s="200"/>
      <c r="D39" s="22"/>
      <c r="E39" s="22"/>
      <c r="F39" s="22"/>
      <c r="G39" s="22"/>
      <c r="H39" s="22"/>
      <c r="I39" s="22"/>
      <c r="J39" s="22"/>
      <c r="K39" s="22"/>
      <c r="L39" s="22"/>
      <c r="M39" s="22"/>
      <c r="N39" s="22"/>
      <c r="O39" s="22"/>
      <c r="P39" s="22"/>
      <c r="Q39" s="80"/>
    </row>
    <row r="40" spans="1:17" s="39" customFormat="1" ht="28.8" x14ac:dyDescent="0.55000000000000004">
      <c r="A40" s="95">
        <v>903253</v>
      </c>
      <c r="B40" s="96" t="s">
        <v>217</v>
      </c>
      <c r="C40" s="97" t="s">
        <v>235</v>
      </c>
      <c r="D40" s="96" t="s">
        <v>606</v>
      </c>
      <c r="E40" s="96" t="s">
        <v>236</v>
      </c>
      <c r="F40" s="96">
        <v>290</v>
      </c>
      <c r="G40" s="96">
        <v>99</v>
      </c>
      <c r="H40" s="96">
        <v>11</v>
      </c>
      <c r="I40" s="96">
        <v>6</v>
      </c>
      <c r="J40" s="96">
        <v>0</v>
      </c>
      <c r="K40" s="96">
        <v>30</v>
      </c>
      <c r="L40" s="96">
        <v>490</v>
      </c>
      <c r="M40" s="96">
        <v>30</v>
      </c>
      <c r="N40" s="96">
        <v>2</v>
      </c>
      <c r="O40" s="96">
        <v>5</v>
      </c>
      <c r="P40" s="96">
        <v>19</v>
      </c>
      <c r="Q40" s="224" t="s">
        <v>538</v>
      </c>
    </row>
    <row r="41" spans="1:17" ht="28.8" x14ac:dyDescent="0.55000000000000004">
      <c r="A41" s="95">
        <v>302677</v>
      </c>
      <c r="B41" s="96"/>
      <c r="C41" s="97"/>
      <c r="D41" s="96"/>
      <c r="E41" s="193"/>
      <c r="F41" s="96"/>
      <c r="G41" s="96"/>
      <c r="H41" s="96"/>
      <c r="I41" s="96"/>
      <c r="J41" s="96"/>
      <c r="K41" s="96"/>
      <c r="L41" s="96"/>
      <c r="M41" s="96"/>
      <c r="N41" s="96"/>
      <c r="O41" s="96"/>
      <c r="P41" s="96"/>
      <c r="Q41" s="224"/>
    </row>
    <row r="42" spans="1:17" ht="29.4" thickBot="1" x14ac:dyDescent="0.6">
      <c r="A42" s="105"/>
      <c r="B42" s="21"/>
      <c r="C42" s="51"/>
      <c r="D42" s="21"/>
      <c r="E42" s="106" t="s">
        <v>11</v>
      </c>
      <c r="F42" s="21">
        <f t="shared" ref="F42:P42" si="8">SUBTOTAL(109,F40:F41)</f>
        <v>290</v>
      </c>
      <c r="G42" s="21">
        <f t="shared" si="8"/>
        <v>99</v>
      </c>
      <c r="H42" s="21">
        <f t="shared" si="8"/>
        <v>11</v>
      </c>
      <c r="I42" s="21">
        <f t="shared" si="8"/>
        <v>6</v>
      </c>
      <c r="J42" s="21">
        <f t="shared" si="8"/>
        <v>0</v>
      </c>
      <c r="K42" s="21">
        <f t="shared" si="8"/>
        <v>30</v>
      </c>
      <c r="L42" s="21">
        <f t="shared" si="8"/>
        <v>490</v>
      </c>
      <c r="M42" s="21">
        <f t="shared" si="8"/>
        <v>30</v>
      </c>
      <c r="N42" s="21">
        <f t="shared" si="8"/>
        <v>2</v>
      </c>
      <c r="O42" s="21">
        <f t="shared" si="8"/>
        <v>5</v>
      </c>
      <c r="P42" s="21">
        <f t="shared" si="8"/>
        <v>19</v>
      </c>
      <c r="Q42" s="226"/>
    </row>
    <row r="43" spans="1:17" ht="28.8" x14ac:dyDescent="0.55000000000000004">
      <c r="A43" s="199" t="s">
        <v>412</v>
      </c>
      <c r="B43" s="200"/>
      <c r="C43" s="200"/>
      <c r="D43" s="22"/>
      <c r="E43" s="22"/>
      <c r="F43" s="22"/>
      <c r="G43" s="22"/>
      <c r="H43" s="22"/>
      <c r="I43" s="22"/>
      <c r="J43" s="22"/>
      <c r="K43" s="22"/>
      <c r="L43" s="22"/>
      <c r="M43" s="22"/>
      <c r="N43" s="22"/>
      <c r="O43" s="22"/>
      <c r="P43" s="22"/>
      <c r="Q43" s="80"/>
    </row>
    <row r="44" spans="1:17" ht="28.8" x14ac:dyDescent="0.55000000000000004">
      <c r="A44" s="95">
        <v>103082</v>
      </c>
      <c r="B44" s="96" t="s">
        <v>198</v>
      </c>
      <c r="C44" s="97" t="s">
        <v>237</v>
      </c>
      <c r="D44" s="96" t="s">
        <v>607</v>
      </c>
      <c r="E44" s="96" t="s">
        <v>240</v>
      </c>
      <c r="F44" s="96">
        <v>300</v>
      </c>
      <c r="G44" s="96">
        <v>108</v>
      </c>
      <c r="H44" s="96">
        <v>12</v>
      </c>
      <c r="I44" s="96">
        <v>6</v>
      </c>
      <c r="J44" s="96">
        <v>0</v>
      </c>
      <c r="K44" s="96">
        <v>30</v>
      </c>
      <c r="L44" s="96">
        <v>510</v>
      </c>
      <c r="M44" s="96">
        <v>32</v>
      </c>
      <c r="N44" s="96">
        <v>3</v>
      </c>
      <c r="O44" s="96">
        <v>13</v>
      </c>
      <c r="P44" s="96">
        <v>16</v>
      </c>
      <c r="Q44" s="224" t="s">
        <v>539</v>
      </c>
    </row>
    <row r="45" spans="1:17" ht="28.8" x14ac:dyDescent="0.55000000000000004">
      <c r="A45" s="95"/>
      <c r="B45" s="96"/>
      <c r="C45" s="97"/>
      <c r="D45" s="96"/>
      <c r="E45" s="96"/>
      <c r="F45" s="96"/>
      <c r="G45" s="96"/>
      <c r="H45" s="96"/>
      <c r="I45" s="96"/>
      <c r="J45" s="96"/>
      <c r="K45" s="96"/>
      <c r="L45" s="96"/>
      <c r="M45" s="96"/>
      <c r="N45" s="96"/>
      <c r="O45" s="96"/>
      <c r="P45" s="96"/>
      <c r="Q45" s="224"/>
    </row>
    <row r="46" spans="1:17" ht="28.8" x14ac:dyDescent="0.55000000000000004">
      <c r="A46" s="95"/>
      <c r="B46" s="96"/>
      <c r="C46" s="97"/>
      <c r="D46" s="96"/>
      <c r="E46" s="96"/>
      <c r="F46" s="96"/>
      <c r="G46" s="96"/>
      <c r="H46" s="96"/>
      <c r="I46" s="96"/>
      <c r="J46" s="96"/>
      <c r="K46" s="96"/>
      <c r="L46" s="96"/>
      <c r="M46" s="96"/>
      <c r="N46" s="96"/>
      <c r="O46" s="96"/>
      <c r="P46" s="96"/>
      <c r="Q46" s="224"/>
    </row>
    <row r="47" spans="1:17" ht="29.4" thickBot="1" x14ac:dyDescent="0.6">
      <c r="A47" s="105"/>
      <c r="B47" s="21"/>
      <c r="C47" s="51"/>
      <c r="D47" s="21"/>
      <c r="E47" s="106" t="s">
        <v>11</v>
      </c>
      <c r="F47" s="21">
        <f t="shared" ref="F47:P47" si="9">SUBTOTAL(109,F44:F46)</f>
        <v>300</v>
      </c>
      <c r="G47" s="21">
        <f t="shared" si="9"/>
        <v>108</v>
      </c>
      <c r="H47" s="21">
        <f t="shared" si="9"/>
        <v>12</v>
      </c>
      <c r="I47" s="21">
        <f t="shared" si="9"/>
        <v>6</v>
      </c>
      <c r="J47" s="21">
        <f t="shared" si="9"/>
        <v>0</v>
      </c>
      <c r="K47" s="21">
        <f t="shared" si="9"/>
        <v>30</v>
      </c>
      <c r="L47" s="21">
        <f t="shared" si="9"/>
        <v>510</v>
      </c>
      <c r="M47" s="21">
        <f t="shared" si="9"/>
        <v>32</v>
      </c>
      <c r="N47" s="21">
        <f t="shared" si="9"/>
        <v>3</v>
      </c>
      <c r="O47" s="21">
        <f t="shared" si="9"/>
        <v>13</v>
      </c>
      <c r="P47" s="21">
        <f t="shared" si="9"/>
        <v>16</v>
      </c>
      <c r="Q47" s="226"/>
    </row>
    <row r="48" spans="1:17" ht="28.8" x14ac:dyDescent="0.55000000000000004">
      <c r="A48" s="218" t="s">
        <v>413</v>
      </c>
      <c r="B48" s="219"/>
      <c r="C48" s="219"/>
      <c r="D48" s="22"/>
      <c r="E48" s="22"/>
      <c r="F48" s="22"/>
      <c r="G48" s="22"/>
      <c r="H48" s="22"/>
      <c r="I48" s="22"/>
      <c r="J48" s="22"/>
      <c r="K48" s="22"/>
      <c r="L48" s="22"/>
      <c r="M48" s="22"/>
      <c r="N48" s="22"/>
      <c r="O48" s="22"/>
      <c r="P48" s="22"/>
      <c r="Q48" s="80"/>
    </row>
    <row r="49" spans="1:17" ht="28.8" x14ac:dyDescent="0.55000000000000004">
      <c r="A49" s="95">
        <v>903598</v>
      </c>
      <c r="B49" s="96" t="s">
        <v>238</v>
      </c>
      <c r="C49" s="97" t="s">
        <v>239</v>
      </c>
      <c r="D49" s="96" t="s">
        <v>608</v>
      </c>
      <c r="E49" s="96" t="s">
        <v>240</v>
      </c>
      <c r="F49" s="96">
        <v>350</v>
      </c>
      <c r="G49" s="96">
        <v>135</v>
      </c>
      <c r="H49" s="96">
        <v>15</v>
      </c>
      <c r="I49" s="96">
        <v>7</v>
      </c>
      <c r="J49" s="96">
        <v>0</v>
      </c>
      <c r="K49" s="96">
        <v>35</v>
      </c>
      <c r="L49" s="96">
        <v>490</v>
      </c>
      <c r="M49" s="96">
        <v>35</v>
      </c>
      <c r="N49" s="96">
        <v>3</v>
      </c>
      <c r="O49" s="96">
        <v>10</v>
      </c>
      <c r="P49" s="96">
        <v>19</v>
      </c>
      <c r="Q49" s="224" t="s">
        <v>241</v>
      </c>
    </row>
    <row r="50" spans="1:17" ht="28.8" x14ac:dyDescent="0.55000000000000004">
      <c r="A50" s="95">
        <v>302801</v>
      </c>
      <c r="B50" s="96"/>
      <c r="C50" s="97"/>
      <c r="D50" s="96"/>
      <c r="E50" s="96"/>
      <c r="F50" s="96"/>
      <c r="G50" s="96"/>
      <c r="H50" s="96"/>
      <c r="I50" s="96"/>
      <c r="J50" s="96"/>
      <c r="K50" s="96"/>
      <c r="L50" s="96"/>
      <c r="M50" s="96"/>
      <c r="N50" s="96"/>
      <c r="O50" s="96"/>
      <c r="P50" s="96"/>
      <c r="Q50" s="224"/>
    </row>
    <row r="51" spans="1:17" ht="28.8" x14ac:dyDescent="0.55000000000000004">
      <c r="A51" s="95"/>
      <c r="B51" s="96"/>
      <c r="C51" s="97"/>
      <c r="D51" s="96"/>
      <c r="E51" s="96"/>
      <c r="F51" s="96"/>
      <c r="G51" s="96"/>
      <c r="H51" s="96"/>
      <c r="I51" s="96"/>
      <c r="J51" s="96"/>
      <c r="K51" s="96"/>
      <c r="L51" s="96"/>
      <c r="M51" s="96"/>
      <c r="N51" s="96"/>
      <c r="O51" s="96"/>
      <c r="P51" s="96"/>
      <c r="Q51" s="224"/>
    </row>
    <row r="52" spans="1:17" ht="29.4" thickBot="1" x14ac:dyDescent="0.6">
      <c r="A52" s="105"/>
      <c r="B52" s="21"/>
      <c r="C52" s="51"/>
      <c r="D52" s="21"/>
      <c r="E52" s="106" t="s">
        <v>11</v>
      </c>
      <c r="F52" s="21">
        <f t="shared" ref="F52:P52" si="10">SUBTOTAL(109,F49:F51)</f>
        <v>350</v>
      </c>
      <c r="G52" s="21">
        <f t="shared" si="10"/>
        <v>135</v>
      </c>
      <c r="H52" s="21">
        <f t="shared" si="10"/>
        <v>15</v>
      </c>
      <c r="I52" s="21">
        <f t="shared" si="10"/>
        <v>7</v>
      </c>
      <c r="J52" s="21">
        <f t="shared" si="10"/>
        <v>0</v>
      </c>
      <c r="K52" s="21">
        <f t="shared" si="10"/>
        <v>35</v>
      </c>
      <c r="L52" s="21">
        <f t="shared" si="10"/>
        <v>490</v>
      </c>
      <c r="M52" s="21">
        <f t="shared" si="10"/>
        <v>35</v>
      </c>
      <c r="N52" s="21">
        <f t="shared" si="10"/>
        <v>3</v>
      </c>
      <c r="O52" s="21">
        <f t="shared" si="10"/>
        <v>10</v>
      </c>
      <c r="P52" s="21">
        <f t="shared" si="10"/>
        <v>19</v>
      </c>
      <c r="Q52" s="226"/>
    </row>
    <row r="53" spans="1:17" ht="28.8" x14ac:dyDescent="0.55000000000000004">
      <c r="A53" s="199" t="s">
        <v>414</v>
      </c>
      <c r="B53" s="200"/>
      <c r="C53" s="200"/>
      <c r="D53" s="22"/>
      <c r="E53" s="22"/>
      <c r="F53" s="22"/>
      <c r="G53" s="22"/>
      <c r="H53" s="22"/>
      <c r="I53" s="22"/>
      <c r="J53" s="22"/>
      <c r="K53" s="22"/>
      <c r="L53" s="22"/>
      <c r="M53" s="22"/>
      <c r="N53" s="22"/>
      <c r="O53" s="22"/>
      <c r="P53" s="22"/>
      <c r="Q53" s="80"/>
    </row>
    <row r="54" spans="1:17" ht="28.8" x14ac:dyDescent="0.55000000000000004">
      <c r="A54" s="95">
        <v>104772</v>
      </c>
      <c r="B54" s="96" t="s">
        <v>217</v>
      </c>
      <c r="C54" s="97" t="s">
        <v>242</v>
      </c>
      <c r="D54" s="96" t="s">
        <v>243</v>
      </c>
      <c r="E54" s="96" t="s">
        <v>236</v>
      </c>
      <c r="F54" s="98">
        <v>322</v>
      </c>
      <c r="G54" s="98">
        <v>126</v>
      </c>
      <c r="H54" s="98">
        <v>14</v>
      </c>
      <c r="I54" s="98">
        <v>7</v>
      </c>
      <c r="J54" s="98">
        <v>0</v>
      </c>
      <c r="K54" s="98">
        <v>40</v>
      </c>
      <c r="L54" s="98">
        <v>403</v>
      </c>
      <c r="M54" s="98">
        <v>32</v>
      </c>
      <c r="N54" s="98">
        <v>4</v>
      </c>
      <c r="O54" s="98">
        <v>1</v>
      </c>
      <c r="P54" s="98">
        <v>17</v>
      </c>
      <c r="Q54" s="224" t="s">
        <v>540</v>
      </c>
    </row>
    <row r="55" spans="1:17" ht="28.8" x14ac:dyDescent="0.55000000000000004">
      <c r="A55" s="95"/>
      <c r="B55" s="96"/>
      <c r="C55" s="97"/>
      <c r="D55" s="96"/>
      <c r="E55" s="96"/>
      <c r="F55" s="96"/>
      <c r="G55" s="96"/>
      <c r="H55" s="96"/>
      <c r="I55" s="96"/>
      <c r="J55" s="96"/>
      <c r="K55" s="96"/>
      <c r="L55" s="96"/>
      <c r="M55" s="96"/>
      <c r="N55" s="96"/>
      <c r="O55" s="96"/>
      <c r="P55" s="96"/>
      <c r="Q55" s="224"/>
    </row>
    <row r="56" spans="1:17" ht="28.8" x14ac:dyDescent="0.55000000000000004">
      <c r="A56" s="95"/>
      <c r="B56" s="96"/>
      <c r="C56" s="97"/>
      <c r="D56" s="96"/>
      <c r="E56" s="96"/>
      <c r="F56" s="96"/>
      <c r="G56" s="96"/>
      <c r="H56" s="96"/>
      <c r="I56" s="96"/>
      <c r="J56" s="96"/>
      <c r="K56" s="96"/>
      <c r="L56" s="96"/>
      <c r="M56" s="96"/>
      <c r="N56" s="96"/>
      <c r="O56" s="96"/>
      <c r="P56" s="96"/>
      <c r="Q56" s="224"/>
    </row>
    <row r="57" spans="1:17" ht="36.6" customHeight="1" thickBot="1" x14ac:dyDescent="0.6">
      <c r="A57" s="105"/>
      <c r="B57" s="21"/>
      <c r="C57" s="51"/>
      <c r="D57" s="21"/>
      <c r="E57" s="106" t="s">
        <v>11</v>
      </c>
      <c r="F57" s="107">
        <f t="shared" ref="F57:P57" si="11">SUBTOTAL(109,F54:F56)</f>
        <v>322</v>
      </c>
      <c r="G57" s="107">
        <f t="shared" si="11"/>
        <v>126</v>
      </c>
      <c r="H57" s="107">
        <f t="shared" si="11"/>
        <v>14</v>
      </c>
      <c r="I57" s="107">
        <f t="shared" si="11"/>
        <v>7</v>
      </c>
      <c r="J57" s="107">
        <f t="shared" si="11"/>
        <v>0</v>
      </c>
      <c r="K57" s="107">
        <f t="shared" si="11"/>
        <v>40</v>
      </c>
      <c r="L57" s="107">
        <f t="shared" si="11"/>
        <v>403</v>
      </c>
      <c r="M57" s="107">
        <f t="shared" si="11"/>
        <v>32</v>
      </c>
      <c r="N57" s="107">
        <f t="shared" si="11"/>
        <v>4</v>
      </c>
      <c r="O57" s="107">
        <f t="shared" si="11"/>
        <v>1</v>
      </c>
      <c r="P57" s="107">
        <f t="shared" si="11"/>
        <v>17</v>
      </c>
      <c r="Q57" s="226"/>
    </row>
    <row r="58" spans="1:17" ht="36.6" customHeight="1" x14ac:dyDescent="0.55000000000000004">
      <c r="A58" s="199" t="s">
        <v>482</v>
      </c>
      <c r="B58" s="200"/>
      <c r="C58" s="200"/>
      <c r="D58" s="22"/>
      <c r="E58" s="22"/>
      <c r="F58" s="63"/>
      <c r="G58" s="63"/>
      <c r="H58" s="63"/>
      <c r="I58" s="63"/>
      <c r="J58" s="63"/>
      <c r="K58" s="63"/>
      <c r="L58" s="63"/>
      <c r="M58" s="63"/>
      <c r="N58" s="63"/>
      <c r="O58" s="63"/>
      <c r="P58" s="63"/>
      <c r="Q58" s="80"/>
    </row>
    <row r="59" spans="1:17" ht="28.8" x14ac:dyDescent="0.55000000000000004">
      <c r="A59" s="170"/>
      <c r="B59" s="96" t="s">
        <v>73</v>
      </c>
      <c r="C59" s="97" t="s">
        <v>244</v>
      </c>
      <c r="D59" s="96" t="s">
        <v>245</v>
      </c>
      <c r="E59" s="96" t="s">
        <v>483</v>
      </c>
      <c r="F59" s="98">
        <v>33</v>
      </c>
      <c r="G59" s="98">
        <v>15</v>
      </c>
      <c r="H59" s="98">
        <v>2</v>
      </c>
      <c r="I59" s="98">
        <v>1</v>
      </c>
      <c r="J59" s="98">
        <v>0</v>
      </c>
      <c r="K59" s="98">
        <v>20</v>
      </c>
      <c r="L59" s="98">
        <v>160</v>
      </c>
      <c r="M59" s="98">
        <v>0</v>
      </c>
      <c r="N59" s="98">
        <v>0</v>
      </c>
      <c r="O59" s="98">
        <v>0</v>
      </c>
      <c r="P59" s="98">
        <v>5</v>
      </c>
      <c r="Q59" s="224" t="s">
        <v>246</v>
      </c>
    </row>
    <row r="60" spans="1:17" ht="28.8" x14ac:dyDescent="0.55000000000000004">
      <c r="A60" s="95">
        <v>201631</v>
      </c>
      <c r="B60" s="96" t="s">
        <v>73</v>
      </c>
      <c r="C60" s="97" t="s">
        <v>247</v>
      </c>
      <c r="D60" s="96" t="s">
        <v>182</v>
      </c>
      <c r="E60" s="96" t="s">
        <v>483</v>
      </c>
      <c r="F60" s="98">
        <v>37</v>
      </c>
      <c r="G60" s="98">
        <v>14</v>
      </c>
      <c r="H60" s="98">
        <v>2</v>
      </c>
      <c r="I60" s="98">
        <v>0</v>
      </c>
      <c r="J60" s="98">
        <v>0</v>
      </c>
      <c r="K60" s="98">
        <v>15</v>
      </c>
      <c r="L60" s="98">
        <v>123</v>
      </c>
      <c r="M60" s="98">
        <v>0</v>
      </c>
      <c r="N60" s="98">
        <v>0</v>
      </c>
      <c r="O60" s="98">
        <v>0</v>
      </c>
      <c r="P60" s="98">
        <v>6</v>
      </c>
      <c r="Q60" s="224"/>
    </row>
    <row r="61" spans="1:17" ht="28.8" x14ac:dyDescent="0.55000000000000004">
      <c r="A61" s="170"/>
      <c r="B61" s="96" t="s">
        <v>73</v>
      </c>
      <c r="C61" s="97" t="s">
        <v>227</v>
      </c>
      <c r="D61" s="96" t="s">
        <v>182</v>
      </c>
      <c r="E61" s="96" t="s">
        <v>484</v>
      </c>
      <c r="F61" s="98">
        <v>71</v>
      </c>
      <c r="G61" s="98">
        <v>41</v>
      </c>
      <c r="H61" s="98">
        <v>5</v>
      </c>
      <c r="I61" s="98">
        <v>3</v>
      </c>
      <c r="J61" s="98">
        <v>0</v>
      </c>
      <c r="K61" s="98">
        <v>15</v>
      </c>
      <c r="L61" s="98">
        <v>294</v>
      </c>
      <c r="M61" s="98">
        <v>4</v>
      </c>
      <c r="N61" s="98">
        <v>0</v>
      </c>
      <c r="O61" s="98">
        <v>2</v>
      </c>
      <c r="P61" s="98">
        <v>5</v>
      </c>
      <c r="Q61" s="224"/>
    </row>
    <row r="62" spans="1:17" ht="28.8" x14ac:dyDescent="0.55000000000000004">
      <c r="A62" s="170"/>
      <c r="B62" s="96" t="s">
        <v>31</v>
      </c>
      <c r="C62" s="97" t="s">
        <v>248</v>
      </c>
      <c r="D62" s="96" t="s">
        <v>249</v>
      </c>
      <c r="E62" s="96" t="s">
        <v>250</v>
      </c>
      <c r="F62" s="98">
        <v>160</v>
      </c>
      <c r="G62" s="98">
        <v>18</v>
      </c>
      <c r="H62" s="98">
        <v>2</v>
      </c>
      <c r="I62" s="98">
        <v>0</v>
      </c>
      <c r="J62" s="98">
        <v>0</v>
      </c>
      <c r="K62" s="98">
        <v>0</v>
      </c>
      <c r="L62" s="98">
        <v>290</v>
      </c>
      <c r="M62" s="98">
        <v>32</v>
      </c>
      <c r="N62" s="98">
        <v>3</v>
      </c>
      <c r="O62" s="98">
        <v>2</v>
      </c>
      <c r="P62" s="98">
        <v>6</v>
      </c>
      <c r="Q62" s="224"/>
    </row>
    <row r="63" spans="1:17" ht="28.8" x14ac:dyDescent="0.55000000000000004">
      <c r="A63" s="171"/>
      <c r="B63" s="31"/>
      <c r="C63" s="47"/>
      <c r="D63" s="31"/>
      <c r="E63" s="162" t="s">
        <v>485</v>
      </c>
      <c r="F63" s="48"/>
      <c r="G63" s="48"/>
      <c r="H63" s="48"/>
      <c r="I63" s="48"/>
      <c r="J63" s="48"/>
      <c r="K63" s="48"/>
      <c r="L63" s="48"/>
      <c r="M63" s="48"/>
      <c r="N63" s="48"/>
      <c r="O63" s="48"/>
      <c r="P63" s="48"/>
      <c r="Q63" s="226"/>
    </row>
    <row r="64" spans="1:17" ht="29.4" thickBot="1" x14ac:dyDescent="0.6">
      <c r="A64" s="105"/>
      <c r="B64" s="21"/>
      <c r="C64" s="51"/>
      <c r="D64" s="21"/>
      <c r="E64" s="106" t="s">
        <v>11</v>
      </c>
      <c r="F64" s="107">
        <v>301</v>
      </c>
      <c r="G64" s="107">
        <v>88</v>
      </c>
      <c r="H64" s="107">
        <v>10</v>
      </c>
      <c r="I64" s="107">
        <v>3</v>
      </c>
      <c r="J64" s="107">
        <v>0</v>
      </c>
      <c r="K64" s="107">
        <v>50</v>
      </c>
      <c r="L64" s="107">
        <v>867</v>
      </c>
      <c r="M64" s="107">
        <v>36</v>
      </c>
      <c r="N64" s="107">
        <v>3</v>
      </c>
      <c r="O64" s="107">
        <v>4</v>
      </c>
      <c r="P64" s="107">
        <v>21</v>
      </c>
      <c r="Q64" s="226"/>
    </row>
    <row r="65" spans="1:17" ht="28.8" x14ac:dyDescent="0.55000000000000004">
      <c r="A65" s="199" t="s">
        <v>415</v>
      </c>
      <c r="B65" s="200"/>
      <c r="C65" s="200"/>
      <c r="D65" s="22"/>
      <c r="E65" s="22"/>
      <c r="F65" s="63"/>
      <c r="G65" s="63"/>
      <c r="H65" s="63"/>
      <c r="I65" s="63"/>
      <c r="J65" s="63"/>
      <c r="K65" s="63"/>
      <c r="L65" s="63"/>
      <c r="M65" s="63"/>
      <c r="N65" s="63"/>
      <c r="O65" s="63"/>
      <c r="P65" s="63"/>
      <c r="Q65" s="80"/>
    </row>
    <row r="66" spans="1:17" ht="28.8" x14ac:dyDescent="0.55000000000000004">
      <c r="A66" s="95">
        <v>903630</v>
      </c>
      <c r="B66" s="96" t="s">
        <v>73</v>
      </c>
      <c r="C66" s="97" t="s">
        <v>244</v>
      </c>
      <c r="D66" s="96" t="s">
        <v>21</v>
      </c>
      <c r="E66" s="96" t="s">
        <v>251</v>
      </c>
      <c r="F66" s="96">
        <v>65</v>
      </c>
      <c r="G66" s="96">
        <v>29</v>
      </c>
      <c r="H66" s="96">
        <v>3</v>
      </c>
      <c r="I66" s="96">
        <v>1</v>
      </c>
      <c r="J66" s="96">
        <v>0</v>
      </c>
      <c r="K66" s="96">
        <v>39</v>
      </c>
      <c r="L66" s="96">
        <v>314</v>
      </c>
      <c r="M66" s="96">
        <v>0</v>
      </c>
      <c r="N66" s="96">
        <v>0</v>
      </c>
      <c r="O66" s="96">
        <v>0</v>
      </c>
      <c r="P66" s="96">
        <v>9</v>
      </c>
      <c r="Q66" s="224" t="s">
        <v>252</v>
      </c>
    </row>
    <row r="67" spans="1:17" ht="28.8" x14ac:dyDescent="0.55000000000000004">
      <c r="A67" s="95">
        <v>201634</v>
      </c>
      <c r="B67" s="96" t="s">
        <v>73</v>
      </c>
      <c r="C67" s="97" t="s">
        <v>227</v>
      </c>
      <c r="D67" s="96" t="s">
        <v>182</v>
      </c>
      <c r="E67" s="96" t="s">
        <v>207</v>
      </c>
      <c r="F67" s="98">
        <v>71</v>
      </c>
      <c r="G67" s="98">
        <v>41</v>
      </c>
      <c r="H67" s="98">
        <v>5</v>
      </c>
      <c r="I67" s="98">
        <v>3</v>
      </c>
      <c r="J67" s="98">
        <v>0</v>
      </c>
      <c r="K67" s="98">
        <v>15</v>
      </c>
      <c r="L67" s="98">
        <v>294</v>
      </c>
      <c r="M67" s="98">
        <v>4</v>
      </c>
      <c r="N67" s="98">
        <v>0</v>
      </c>
      <c r="O67" s="98">
        <v>2</v>
      </c>
      <c r="P67" s="98">
        <v>5</v>
      </c>
      <c r="Q67" s="224"/>
    </row>
    <row r="68" spans="1:17" ht="28.8" x14ac:dyDescent="0.55000000000000004">
      <c r="A68" s="95"/>
      <c r="B68" s="96" t="s">
        <v>31</v>
      </c>
      <c r="C68" s="97" t="s">
        <v>231</v>
      </c>
      <c r="D68" s="96" t="s">
        <v>21</v>
      </c>
      <c r="E68" s="96" t="s">
        <v>216</v>
      </c>
      <c r="F68" s="96">
        <v>120</v>
      </c>
      <c r="G68" s="96">
        <v>9</v>
      </c>
      <c r="H68" s="96">
        <v>1</v>
      </c>
      <c r="I68" s="96">
        <v>0</v>
      </c>
      <c r="J68" s="96">
        <v>0</v>
      </c>
      <c r="K68" s="96">
        <v>0</v>
      </c>
      <c r="L68" s="96">
        <v>250</v>
      </c>
      <c r="M68" s="96">
        <v>24</v>
      </c>
      <c r="N68" s="96">
        <v>4</v>
      </c>
      <c r="O68" s="96">
        <v>2</v>
      </c>
      <c r="P68" s="96">
        <v>4</v>
      </c>
      <c r="Q68" s="224"/>
    </row>
    <row r="69" spans="1:17" ht="28.8" x14ac:dyDescent="0.55000000000000004">
      <c r="A69" s="105"/>
      <c r="B69" s="31"/>
      <c r="C69" s="47"/>
      <c r="D69" s="31"/>
      <c r="E69" s="31"/>
      <c r="F69" s="31"/>
      <c r="G69" s="31"/>
      <c r="H69" s="31"/>
      <c r="I69" s="31"/>
      <c r="J69" s="31"/>
      <c r="K69" s="31"/>
      <c r="L69" s="31"/>
      <c r="M69" s="31"/>
      <c r="N69" s="31"/>
      <c r="O69" s="31"/>
      <c r="P69" s="31"/>
      <c r="Q69" s="226"/>
    </row>
    <row r="70" spans="1:17" ht="29.4" thickBot="1" x14ac:dyDescent="0.6">
      <c r="A70" s="105"/>
      <c r="B70" s="21"/>
      <c r="C70" s="51"/>
      <c r="D70" s="21"/>
      <c r="E70" s="106" t="s">
        <v>11</v>
      </c>
      <c r="F70" s="21">
        <f t="shared" ref="F70:P70" si="12">SUBTOTAL(109,F66:F68)</f>
        <v>256</v>
      </c>
      <c r="G70" s="21">
        <f t="shared" si="12"/>
        <v>79</v>
      </c>
      <c r="H70" s="21">
        <f t="shared" si="12"/>
        <v>9</v>
      </c>
      <c r="I70" s="21">
        <f t="shared" si="12"/>
        <v>4</v>
      </c>
      <c r="J70" s="21">
        <f t="shared" si="12"/>
        <v>0</v>
      </c>
      <c r="K70" s="21">
        <f t="shared" si="12"/>
        <v>54</v>
      </c>
      <c r="L70" s="21">
        <f t="shared" si="12"/>
        <v>858</v>
      </c>
      <c r="M70" s="21">
        <f t="shared" si="12"/>
        <v>28</v>
      </c>
      <c r="N70" s="21">
        <f t="shared" si="12"/>
        <v>4</v>
      </c>
      <c r="O70" s="21">
        <f t="shared" si="12"/>
        <v>4</v>
      </c>
      <c r="P70" s="21">
        <f t="shared" si="12"/>
        <v>18</v>
      </c>
      <c r="Q70" s="226"/>
    </row>
    <row r="71" spans="1:17" ht="28.8" x14ac:dyDescent="0.55000000000000004">
      <c r="A71" s="199" t="s">
        <v>416</v>
      </c>
      <c r="B71" s="200"/>
      <c r="C71" s="200"/>
      <c r="D71" s="22"/>
      <c r="E71" s="62"/>
      <c r="F71" s="22"/>
      <c r="G71" s="22"/>
      <c r="H71" s="22"/>
      <c r="I71" s="22"/>
      <c r="J71" s="22"/>
      <c r="K71" s="22"/>
      <c r="L71" s="22"/>
      <c r="M71" s="22"/>
      <c r="N71" s="22"/>
      <c r="O71" s="22"/>
      <c r="P71" s="22"/>
      <c r="Q71" s="80"/>
    </row>
    <row r="72" spans="1:17" ht="28.8" x14ac:dyDescent="0.55000000000000004">
      <c r="A72" s="95">
        <v>903571</v>
      </c>
      <c r="B72" s="96" t="s">
        <v>73</v>
      </c>
      <c r="C72" s="97" t="s">
        <v>253</v>
      </c>
      <c r="D72" s="96" t="s">
        <v>182</v>
      </c>
      <c r="E72" s="96" t="s">
        <v>207</v>
      </c>
      <c r="F72" s="96">
        <v>61</v>
      </c>
      <c r="G72" s="96">
        <v>41</v>
      </c>
      <c r="H72" s="96">
        <v>5</v>
      </c>
      <c r="I72" s="96">
        <v>1</v>
      </c>
      <c r="J72" s="96">
        <v>0</v>
      </c>
      <c r="K72" s="96">
        <v>25</v>
      </c>
      <c r="L72" s="96">
        <v>344</v>
      </c>
      <c r="M72" s="96">
        <v>1</v>
      </c>
      <c r="N72" s="96">
        <v>0</v>
      </c>
      <c r="O72" s="96">
        <v>0</v>
      </c>
      <c r="P72" s="96">
        <v>4</v>
      </c>
      <c r="Q72" s="224" t="s">
        <v>254</v>
      </c>
    </row>
    <row r="73" spans="1:17" ht="28.8" x14ac:dyDescent="0.55000000000000004">
      <c r="A73" s="95">
        <v>201632</v>
      </c>
      <c r="B73" s="96" t="s">
        <v>73</v>
      </c>
      <c r="C73" s="97" t="s">
        <v>227</v>
      </c>
      <c r="D73" s="96" t="s">
        <v>182</v>
      </c>
      <c r="E73" s="96" t="s">
        <v>207</v>
      </c>
      <c r="F73" s="98">
        <v>71</v>
      </c>
      <c r="G73" s="98">
        <v>41</v>
      </c>
      <c r="H73" s="98">
        <v>5</v>
      </c>
      <c r="I73" s="98">
        <v>3</v>
      </c>
      <c r="J73" s="98">
        <v>0</v>
      </c>
      <c r="K73" s="98">
        <v>15</v>
      </c>
      <c r="L73" s="98">
        <v>294</v>
      </c>
      <c r="M73" s="98">
        <v>4</v>
      </c>
      <c r="N73" s="98">
        <v>0</v>
      </c>
      <c r="O73" s="98">
        <v>2</v>
      </c>
      <c r="P73" s="98">
        <v>5</v>
      </c>
      <c r="Q73" s="224"/>
    </row>
    <row r="74" spans="1:17" ht="28.8" x14ac:dyDescent="0.55000000000000004">
      <c r="A74" s="95"/>
      <c r="B74" s="96" t="s">
        <v>31</v>
      </c>
      <c r="C74" s="97" t="s">
        <v>231</v>
      </c>
      <c r="D74" s="96" t="s">
        <v>21</v>
      </c>
      <c r="E74" s="96" t="s">
        <v>216</v>
      </c>
      <c r="F74" s="96">
        <v>120</v>
      </c>
      <c r="G74" s="96">
        <v>9</v>
      </c>
      <c r="H74" s="96">
        <v>1</v>
      </c>
      <c r="I74" s="96">
        <v>0</v>
      </c>
      <c r="J74" s="96">
        <v>0</v>
      </c>
      <c r="K74" s="96">
        <v>0</v>
      </c>
      <c r="L74" s="96">
        <v>250</v>
      </c>
      <c r="M74" s="96">
        <v>24</v>
      </c>
      <c r="N74" s="96">
        <v>4</v>
      </c>
      <c r="O74" s="96">
        <v>2</v>
      </c>
      <c r="P74" s="96">
        <v>4</v>
      </c>
      <c r="Q74" s="224"/>
    </row>
    <row r="75" spans="1:17" ht="29.4" thickBot="1" x14ac:dyDescent="0.6">
      <c r="A75" s="105"/>
      <c r="B75" s="21"/>
      <c r="C75" s="51"/>
      <c r="D75" s="21"/>
      <c r="E75" s="106" t="s">
        <v>11</v>
      </c>
      <c r="F75" s="21">
        <f t="shared" ref="F75:P75" si="13">SUBTOTAL(109,F72:F74)</f>
        <v>252</v>
      </c>
      <c r="G75" s="21">
        <f t="shared" si="13"/>
        <v>91</v>
      </c>
      <c r="H75" s="21">
        <f t="shared" si="13"/>
        <v>11</v>
      </c>
      <c r="I75" s="21">
        <f t="shared" si="13"/>
        <v>4</v>
      </c>
      <c r="J75" s="21">
        <f t="shared" si="13"/>
        <v>0</v>
      </c>
      <c r="K75" s="21">
        <f t="shared" si="13"/>
        <v>40</v>
      </c>
      <c r="L75" s="21">
        <f t="shared" si="13"/>
        <v>888</v>
      </c>
      <c r="M75" s="21">
        <f t="shared" si="13"/>
        <v>29</v>
      </c>
      <c r="N75" s="21">
        <f t="shared" si="13"/>
        <v>4</v>
      </c>
      <c r="O75" s="21">
        <f t="shared" si="13"/>
        <v>4</v>
      </c>
      <c r="P75" s="21">
        <f t="shared" si="13"/>
        <v>13</v>
      </c>
      <c r="Q75" s="226"/>
    </row>
    <row r="76" spans="1:17" s="242" customFormat="1" ht="28.8" x14ac:dyDescent="0.55000000000000004">
      <c r="A76" s="199" t="s">
        <v>417</v>
      </c>
      <c r="B76" s="200"/>
      <c r="C76" s="200"/>
      <c r="D76" s="239"/>
      <c r="E76" s="240"/>
      <c r="F76" s="239"/>
      <c r="G76" s="239"/>
      <c r="H76" s="239"/>
      <c r="I76" s="239"/>
      <c r="J76" s="239"/>
      <c r="K76" s="239"/>
      <c r="L76" s="239"/>
      <c r="M76" s="239"/>
      <c r="N76" s="239"/>
      <c r="O76" s="239"/>
      <c r="P76" s="239"/>
      <c r="Q76" s="241"/>
    </row>
    <row r="77" spans="1:17" s="242" customFormat="1" ht="28.8" x14ac:dyDescent="0.55000000000000004">
      <c r="A77" s="243">
        <v>903567</v>
      </c>
      <c r="B77" s="244" t="s">
        <v>73</v>
      </c>
      <c r="C77" s="245" t="s">
        <v>247</v>
      </c>
      <c r="D77" s="244" t="s">
        <v>21</v>
      </c>
      <c r="E77" s="244" t="s">
        <v>251</v>
      </c>
      <c r="F77" s="244">
        <v>73</v>
      </c>
      <c r="G77" s="244">
        <v>27</v>
      </c>
      <c r="H77" s="244">
        <v>3</v>
      </c>
      <c r="I77" s="244">
        <v>1</v>
      </c>
      <c r="J77" s="244">
        <v>0</v>
      </c>
      <c r="K77" s="244">
        <v>30</v>
      </c>
      <c r="L77" s="244">
        <v>247</v>
      </c>
      <c r="M77" s="244">
        <v>0</v>
      </c>
      <c r="N77" s="244">
        <v>0</v>
      </c>
      <c r="O77" s="244">
        <v>0</v>
      </c>
      <c r="P77" s="244">
        <v>11</v>
      </c>
      <c r="Q77" s="246" t="s">
        <v>255</v>
      </c>
    </row>
    <row r="78" spans="1:17" s="242" customFormat="1" ht="28.8" x14ac:dyDescent="0.55000000000000004">
      <c r="A78" s="243">
        <v>201633</v>
      </c>
      <c r="B78" s="244" t="s">
        <v>73</v>
      </c>
      <c r="C78" s="245" t="s">
        <v>227</v>
      </c>
      <c r="D78" s="244" t="s">
        <v>182</v>
      </c>
      <c r="E78" s="244" t="s">
        <v>207</v>
      </c>
      <c r="F78" s="247">
        <v>71</v>
      </c>
      <c r="G78" s="247">
        <v>41</v>
      </c>
      <c r="H78" s="247">
        <v>5</v>
      </c>
      <c r="I78" s="247">
        <v>3</v>
      </c>
      <c r="J78" s="247">
        <v>0</v>
      </c>
      <c r="K78" s="247">
        <v>15</v>
      </c>
      <c r="L78" s="247">
        <v>294</v>
      </c>
      <c r="M78" s="247">
        <v>4</v>
      </c>
      <c r="N78" s="247">
        <v>0</v>
      </c>
      <c r="O78" s="247">
        <v>2</v>
      </c>
      <c r="P78" s="247">
        <v>5</v>
      </c>
      <c r="Q78" s="246"/>
    </row>
    <row r="79" spans="1:17" s="242" customFormat="1" ht="28.8" x14ac:dyDescent="0.55000000000000004">
      <c r="A79" s="243"/>
      <c r="B79" s="244" t="s">
        <v>31</v>
      </c>
      <c r="C79" s="245" t="s">
        <v>231</v>
      </c>
      <c r="D79" s="244" t="s">
        <v>21</v>
      </c>
      <c r="E79" s="244" t="s">
        <v>216</v>
      </c>
      <c r="F79" s="244">
        <v>120</v>
      </c>
      <c r="G79" s="244">
        <v>9</v>
      </c>
      <c r="H79" s="244">
        <v>1</v>
      </c>
      <c r="I79" s="244">
        <v>0</v>
      </c>
      <c r="J79" s="244">
        <v>0</v>
      </c>
      <c r="K79" s="244">
        <v>0</v>
      </c>
      <c r="L79" s="244">
        <v>250</v>
      </c>
      <c r="M79" s="244">
        <v>24</v>
      </c>
      <c r="N79" s="244">
        <v>4</v>
      </c>
      <c r="O79" s="244">
        <v>2</v>
      </c>
      <c r="P79" s="244">
        <v>5</v>
      </c>
      <c r="Q79" s="246"/>
    </row>
    <row r="80" spans="1:17" s="242" customFormat="1" ht="29.4" thickBot="1" x14ac:dyDescent="0.6">
      <c r="A80" s="248"/>
      <c r="B80" s="249"/>
      <c r="C80" s="250"/>
      <c r="D80" s="249"/>
      <c r="E80" s="251" t="s">
        <v>11</v>
      </c>
      <c r="F80" s="249">
        <f t="shared" ref="F80:P80" si="14">SUBTOTAL(109,F77:F79)</f>
        <v>264</v>
      </c>
      <c r="G80" s="249">
        <f t="shared" si="14"/>
        <v>77</v>
      </c>
      <c r="H80" s="249">
        <f t="shared" si="14"/>
        <v>9</v>
      </c>
      <c r="I80" s="249">
        <f t="shared" si="14"/>
        <v>4</v>
      </c>
      <c r="J80" s="249">
        <f t="shared" si="14"/>
        <v>0</v>
      </c>
      <c r="K80" s="249">
        <f t="shared" si="14"/>
        <v>45</v>
      </c>
      <c r="L80" s="249">
        <f t="shared" si="14"/>
        <v>791</v>
      </c>
      <c r="M80" s="249">
        <f t="shared" si="14"/>
        <v>28</v>
      </c>
      <c r="N80" s="249">
        <f t="shared" si="14"/>
        <v>4</v>
      </c>
      <c r="O80" s="249">
        <f t="shared" si="14"/>
        <v>4</v>
      </c>
      <c r="P80" s="249">
        <f t="shared" si="14"/>
        <v>21</v>
      </c>
      <c r="Q80" s="252"/>
    </row>
    <row r="81" spans="1:17" ht="28.8" x14ac:dyDescent="0.55000000000000004">
      <c r="A81" s="199" t="s">
        <v>486</v>
      </c>
      <c r="B81" s="200"/>
      <c r="C81" s="200"/>
      <c r="D81" s="22"/>
      <c r="E81" s="62"/>
      <c r="F81" s="22"/>
      <c r="G81" s="22"/>
      <c r="H81" s="22"/>
      <c r="I81" s="22"/>
      <c r="J81" s="22"/>
      <c r="K81" s="22"/>
      <c r="L81" s="22"/>
      <c r="M81" s="22"/>
      <c r="N81" s="22"/>
      <c r="O81" s="22"/>
      <c r="P81" s="22"/>
      <c r="Q81" s="92"/>
    </row>
    <row r="82" spans="1:17" ht="28.8" x14ac:dyDescent="0.55000000000000004">
      <c r="A82" s="95">
        <v>903721</v>
      </c>
      <c r="B82" s="96" t="s">
        <v>18</v>
      </c>
      <c r="C82" s="97" t="s">
        <v>490</v>
      </c>
      <c r="D82" s="96" t="s">
        <v>182</v>
      </c>
      <c r="E82" s="96" t="s">
        <v>207</v>
      </c>
      <c r="F82" s="96">
        <v>70</v>
      </c>
      <c r="G82" s="96">
        <v>50</v>
      </c>
      <c r="H82" s="96">
        <v>6</v>
      </c>
      <c r="I82" s="96">
        <v>2</v>
      </c>
      <c r="J82" s="96">
        <v>0</v>
      </c>
      <c r="K82" s="96">
        <v>15</v>
      </c>
      <c r="L82" s="96">
        <v>125</v>
      </c>
      <c r="M82" s="96">
        <v>1</v>
      </c>
      <c r="N82" s="96">
        <v>0</v>
      </c>
      <c r="O82" s="96">
        <v>1</v>
      </c>
      <c r="P82" s="96">
        <v>4</v>
      </c>
      <c r="Q82" s="224" t="s">
        <v>254</v>
      </c>
    </row>
    <row r="83" spans="1:17" ht="28.8" x14ac:dyDescent="0.55000000000000004">
      <c r="A83" s="95">
        <v>201671</v>
      </c>
      <c r="B83" s="96" t="s">
        <v>18</v>
      </c>
      <c r="C83" s="97" t="s">
        <v>227</v>
      </c>
      <c r="D83" s="96" t="s">
        <v>182</v>
      </c>
      <c r="E83" s="96" t="s">
        <v>207</v>
      </c>
      <c r="F83" s="98">
        <v>71</v>
      </c>
      <c r="G83" s="98">
        <v>41</v>
      </c>
      <c r="H83" s="98">
        <v>5</v>
      </c>
      <c r="I83" s="98">
        <v>3</v>
      </c>
      <c r="J83" s="98">
        <v>0</v>
      </c>
      <c r="K83" s="98">
        <v>15</v>
      </c>
      <c r="L83" s="98">
        <v>294</v>
      </c>
      <c r="M83" s="98">
        <v>4</v>
      </c>
      <c r="N83" s="98">
        <v>0</v>
      </c>
      <c r="O83" s="98">
        <v>2</v>
      </c>
      <c r="P83" s="98">
        <v>5</v>
      </c>
      <c r="Q83" s="224"/>
    </row>
    <row r="84" spans="1:17" ht="28.8" x14ac:dyDescent="0.55000000000000004">
      <c r="A84" s="95"/>
      <c r="B84" s="96" t="s">
        <v>31</v>
      </c>
      <c r="C84" s="97" t="s">
        <v>231</v>
      </c>
      <c r="D84" s="96" t="s">
        <v>21</v>
      </c>
      <c r="E84" s="96" t="s">
        <v>216</v>
      </c>
      <c r="F84" s="96">
        <v>122</v>
      </c>
      <c r="G84" s="96">
        <v>9</v>
      </c>
      <c r="H84" s="96">
        <v>1</v>
      </c>
      <c r="I84" s="96">
        <v>0</v>
      </c>
      <c r="J84" s="96">
        <v>0</v>
      </c>
      <c r="K84" s="96">
        <v>0</v>
      </c>
      <c r="L84" s="96">
        <v>253</v>
      </c>
      <c r="M84" s="96">
        <v>24</v>
      </c>
      <c r="N84" s="96">
        <v>4</v>
      </c>
      <c r="O84" s="96">
        <v>2</v>
      </c>
      <c r="P84" s="96">
        <v>4</v>
      </c>
      <c r="Q84" s="224"/>
    </row>
    <row r="85" spans="1:17" ht="29.4" thickBot="1" x14ac:dyDescent="0.6">
      <c r="A85" s="141"/>
      <c r="B85" s="142"/>
      <c r="C85" s="143" t="s">
        <v>11</v>
      </c>
      <c r="D85" s="142"/>
      <c r="E85" s="144" t="s">
        <v>11</v>
      </c>
      <c r="F85" s="142">
        <f t="shared" ref="F85:P85" si="15">SUBTOTAL(109,F82:F84)</f>
        <v>263</v>
      </c>
      <c r="G85" s="142">
        <f t="shared" si="15"/>
        <v>100</v>
      </c>
      <c r="H85" s="142">
        <f t="shared" si="15"/>
        <v>12</v>
      </c>
      <c r="I85" s="142">
        <f t="shared" si="15"/>
        <v>5</v>
      </c>
      <c r="J85" s="142">
        <f t="shared" si="15"/>
        <v>0</v>
      </c>
      <c r="K85" s="142">
        <f t="shared" si="15"/>
        <v>30</v>
      </c>
      <c r="L85" s="142">
        <f t="shared" si="15"/>
        <v>672</v>
      </c>
      <c r="M85" s="142">
        <f t="shared" si="15"/>
        <v>29</v>
      </c>
      <c r="N85" s="142">
        <f t="shared" si="15"/>
        <v>4</v>
      </c>
      <c r="O85" s="142">
        <f t="shared" si="15"/>
        <v>5</v>
      </c>
      <c r="P85" s="142">
        <f t="shared" si="15"/>
        <v>13</v>
      </c>
      <c r="Q85" s="225"/>
    </row>
    <row r="86" spans="1:17" ht="28.8" x14ac:dyDescent="0.55000000000000004">
      <c r="A86" s="227" t="s">
        <v>487</v>
      </c>
      <c r="B86" s="228"/>
      <c r="C86" s="228"/>
      <c r="D86" s="89"/>
      <c r="E86" s="90"/>
      <c r="F86" s="89"/>
      <c r="G86" s="89"/>
      <c r="H86" s="89"/>
      <c r="I86" s="89"/>
      <c r="J86" s="89"/>
      <c r="K86" s="89"/>
      <c r="L86" s="89"/>
      <c r="M86" s="89"/>
      <c r="N86" s="89"/>
      <c r="O86" s="89"/>
      <c r="P86" s="89"/>
      <c r="Q86" s="93"/>
    </row>
    <row r="87" spans="1:17" ht="28.8" x14ac:dyDescent="0.55000000000000004">
      <c r="A87" s="95">
        <v>903722</v>
      </c>
      <c r="B87" s="96" t="s">
        <v>18</v>
      </c>
      <c r="C87" s="97" t="s">
        <v>488</v>
      </c>
      <c r="D87" s="96" t="s">
        <v>21</v>
      </c>
      <c r="E87" s="96" t="s">
        <v>251</v>
      </c>
      <c r="F87" s="96">
        <v>45</v>
      </c>
      <c r="G87" s="96">
        <v>5</v>
      </c>
      <c r="H87" s="96">
        <v>1</v>
      </c>
      <c r="I87" s="96">
        <v>0</v>
      </c>
      <c r="J87" s="96">
        <v>0</v>
      </c>
      <c r="K87" s="96">
        <v>20</v>
      </c>
      <c r="L87" s="96">
        <v>220</v>
      </c>
      <c r="M87" s="96">
        <v>1</v>
      </c>
      <c r="N87" s="96">
        <v>0</v>
      </c>
      <c r="O87" s="96">
        <v>0</v>
      </c>
      <c r="P87" s="96">
        <v>10</v>
      </c>
      <c r="Q87" s="224" t="s">
        <v>489</v>
      </c>
    </row>
    <row r="88" spans="1:17" ht="28.8" x14ac:dyDescent="0.55000000000000004">
      <c r="A88" s="95">
        <v>201672</v>
      </c>
      <c r="B88" s="96" t="s">
        <v>18</v>
      </c>
      <c r="C88" s="97" t="s">
        <v>227</v>
      </c>
      <c r="D88" s="96" t="s">
        <v>182</v>
      </c>
      <c r="E88" s="96" t="s">
        <v>207</v>
      </c>
      <c r="F88" s="98">
        <v>71</v>
      </c>
      <c r="G88" s="98">
        <v>41</v>
      </c>
      <c r="H88" s="98">
        <v>5</v>
      </c>
      <c r="I88" s="98">
        <v>3</v>
      </c>
      <c r="J88" s="98">
        <v>0</v>
      </c>
      <c r="K88" s="98">
        <v>15</v>
      </c>
      <c r="L88" s="98">
        <v>294</v>
      </c>
      <c r="M88" s="98">
        <v>4</v>
      </c>
      <c r="N88" s="98">
        <v>0</v>
      </c>
      <c r="O88" s="98">
        <v>2</v>
      </c>
      <c r="P88" s="98">
        <v>5</v>
      </c>
      <c r="Q88" s="224"/>
    </row>
    <row r="89" spans="1:17" ht="28.8" x14ac:dyDescent="0.55000000000000004">
      <c r="A89" s="95"/>
      <c r="B89" s="96" t="s">
        <v>31</v>
      </c>
      <c r="C89" s="97" t="s">
        <v>258</v>
      </c>
      <c r="D89" s="96" t="s">
        <v>21</v>
      </c>
      <c r="E89" s="96" t="s">
        <v>216</v>
      </c>
      <c r="F89" s="96">
        <v>130</v>
      </c>
      <c r="G89" s="96">
        <v>14</v>
      </c>
      <c r="H89" s="96">
        <v>2</v>
      </c>
      <c r="I89" s="96">
        <v>0</v>
      </c>
      <c r="J89" s="96">
        <v>0</v>
      </c>
      <c r="K89" s="96">
        <v>0</v>
      </c>
      <c r="L89" s="96">
        <v>250</v>
      </c>
      <c r="M89" s="96">
        <v>26</v>
      </c>
      <c r="N89" s="96">
        <v>3</v>
      </c>
      <c r="O89" s="96">
        <v>2</v>
      </c>
      <c r="P89" s="96">
        <v>4</v>
      </c>
      <c r="Q89" s="224"/>
    </row>
    <row r="90" spans="1:17" ht="29.4" thickBot="1" x14ac:dyDescent="0.6">
      <c r="A90" s="141"/>
      <c r="B90" s="142"/>
      <c r="C90" s="143"/>
      <c r="D90" s="142"/>
      <c r="E90" s="144" t="s">
        <v>11</v>
      </c>
      <c r="F90" s="142">
        <f t="shared" ref="F90:P90" si="16">SUBTOTAL(109,F87:F89)</f>
        <v>246</v>
      </c>
      <c r="G90" s="142">
        <f t="shared" si="16"/>
        <v>60</v>
      </c>
      <c r="H90" s="142">
        <f t="shared" si="16"/>
        <v>8</v>
      </c>
      <c r="I90" s="142">
        <f t="shared" si="16"/>
        <v>3</v>
      </c>
      <c r="J90" s="142">
        <f t="shared" si="16"/>
        <v>0</v>
      </c>
      <c r="K90" s="142">
        <f t="shared" si="16"/>
        <v>35</v>
      </c>
      <c r="L90" s="142">
        <f t="shared" si="16"/>
        <v>764</v>
      </c>
      <c r="M90" s="142">
        <f t="shared" si="16"/>
        <v>31</v>
      </c>
      <c r="N90" s="142">
        <f t="shared" si="16"/>
        <v>3</v>
      </c>
      <c r="O90" s="142">
        <f t="shared" si="16"/>
        <v>4</v>
      </c>
      <c r="P90" s="142">
        <f t="shared" si="16"/>
        <v>19</v>
      </c>
      <c r="Q90" s="225"/>
    </row>
    <row r="91" spans="1:17" ht="28.8" x14ac:dyDescent="0.55000000000000004">
      <c r="A91" s="227" t="s">
        <v>418</v>
      </c>
      <c r="B91" s="228"/>
      <c r="C91" s="228"/>
      <c r="D91" s="89"/>
      <c r="E91" s="90"/>
      <c r="F91" s="89"/>
      <c r="G91" s="89"/>
      <c r="H91" s="89"/>
      <c r="I91" s="89"/>
      <c r="J91" s="89"/>
      <c r="K91" s="89"/>
      <c r="L91" s="89"/>
      <c r="M91" s="89"/>
      <c r="N91" s="89"/>
      <c r="O91" s="89"/>
      <c r="P91" s="89"/>
      <c r="Q91" s="91"/>
    </row>
    <row r="92" spans="1:17" ht="28.8" x14ac:dyDescent="0.55000000000000004">
      <c r="A92" s="95">
        <v>903478</v>
      </c>
      <c r="B92" s="96" t="s">
        <v>73</v>
      </c>
      <c r="C92" s="97" t="s">
        <v>256</v>
      </c>
      <c r="D92" s="96" t="s">
        <v>257</v>
      </c>
      <c r="E92" s="96" t="s">
        <v>49</v>
      </c>
      <c r="F92" s="96">
        <v>150</v>
      </c>
      <c r="G92" s="96">
        <v>90</v>
      </c>
      <c r="H92" s="96">
        <v>10</v>
      </c>
      <c r="I92" s="96">
        <v>3</v>
      </c>
      <c r="J92" s="96">
        <v>0</v>
      </c>
      <c r="K92" s="96">
        <v>70</v>
      </c>
      <c r="L92" s="96">
        <v>210</v>
      </c>
      <c r="M92" s="96">
        <v>0</v>
      </c>
      <c r="N92" s="96">
        <v>0</v>
      </c>
      <c r="O92" s="96">
        <v>0</v>
      </c>
      <c r="P92" s="96">
        <v>15</v>
      </c>
      <c r="Q92" s="224" t="s">
        <v>541</v>
      </c>
    </row>
    <row r="93" spans="1:17" ht="28.8" x14ac:dyDescent="0.55000000000000004">
      <c r="A93" s="95">
        <v>201294</v>
      </c>
      <c r="B93" s="96" t="s">
        <v>31</v>
      </c>
      <c r="C93" s="97" t="s">
        <v>258</v>
      </c>
      <c r="D93" s="96" t="s">
        <v>21</v>
      </c>
      <c r="E93" s="96" t="s">
        <v>216</v>
      </c>
      <c r="F93" s="96">
        <v>130</v>
      </c>
      <c r="G93" s="96">
        <v>14</v>
      </c>
      <c r="H93" s="96">
        <v>2</v>
      </c>
      <c r="I93" s="96">
        <v>0</v>
      </c>
      <c r="J93" s="96">
        <v>0</v>
      </c>
      <c r="K93" s="96">
        <v>0</v>
      </c>
      <c r="L93" s="96">
        <v>250</v>
      </c>
      <c r="M93" s="96">
        <v>26</v>
      </c>
      <c r="N93" s="96">
        <v>3</v>
      </c>
      <c r="O93" s="96">
        <v>2</v>
      </c>
      <c r="P93" s="96">
        <v>4</v>
      </c>
      <c r="Q93" s="224"/>
    </row>
    <row r="94" spans="1:17" ht="29.4" thickBot="1" x14ac:dyDescent="0.6">
      <c r="A94" s="105"/>
      <c r="B94" s="21"/>
      <c r="C94" s="51" t="s">
        <v>11</v>
      </c>
      <c r="D94" s="21"/>
      <c r="E94" s="106" t="s">
        <v>11</v>
      </c>
      <c r="F94" s="21">
        <f t="shared" ref="F94:P94" si="17">SUBTOTAL(109,F92:F93)</f>
        <v>280</v>
      </c>
      <c r="G94" s="21">
        <f t="shared" si="17"/>
        <v>104</v>
      </c>
      <c r="H94" s="21">
        <f t="shared" si="17"/>
        <v>12</v>
      </c>
      <c r="I94" s="21">
        <f t="shared" si="17"/>
        <v>3</v>
      </c>
      <c r="J94" s="21">
        <f t="shared" si="17"/>
        <v>0</v>
      </c>
      <c r="K94" s="21">
        <f t="shared" si="17"/>
        <v>70</v>
      </c>
      <c r="L94" s="21">
        <f t="shared" si="17"/>
        <v>460</v>
      </c>
      <c r="M94" s="21">
        <f t="shared" si="17"/>
        <v>26</v>
      </c>
      <c r="N94" s="21">
        <f t="shared" si="17"/>
        <v>3</v>
      </c>
      <c r="O94" s="21">
        <f t="shared" si="17"/>
        <v>2</v>
      </c>
      <c r="P94" s="21">
        <f t="shared" si="17"/>
        <v>19</v>
      </c>
      <c r="Q94" s="226"/>
    </row>
    <row r="95" spans="1:17" ht="28.8" x14ac:dyDescent="0.55000000000000004">
      <c r="A95" s="199" t="s">
        <v>419</v>
      </c>
      <c r="B95" s="200"/>
      <c r="C95" s="200"/>
      <c r="D95" s="22"/>
      <c r="E95" s="22"/>
      <c r="F95" s="22"/>
      <c r="G95" s="22"/>
      <c r="H95" s="22"/>
      <c r="I95" s="22"/>
      <c r="J95" s="22"/>
      <c r="K95" s="22"/>
      <c r="L95" s="22"/>
      <c r="M95" s="22"/>
      <c r="N95" s="22"/>
      <c r="O95" s="22"/>
      <c r="P95" s="22"/>
      <c r="Q95" s="80"/>
    </row>
    <row r="96" spans="1:17" ht="28.8" x14ac:dyDescent="0.55000000000000004">
      <c r="A96" s="95">
        <v>903621</v>
      </c>
      <c r="B96" s="96" t="s">
        <v>18</v>
      </c>
      <c r="C96" s="97" t="s">
        <v>259</v>
      </c>
      <c r="D96" s="96" t="s">
        <v>260</v>
      </c>
      <c r="E96" s="96" t="s">
        <v>49</v>
      </c>
      <c r="F96" s="98">
        <v>207</v>
      </c>
      <c r="G96" s="98">
        <v>142</v>
      </c>
      <c r="H96" s="98">
        <v>16</v>
      </c>
      <c r="I96" s="98">
        <v>3</v>
      </c>
      <c r="J96" s="98">
        <v>0</v>
      </c>
      <c r="K96" s="98">
        <v>32</v>
      </c>
      <c r="L96" s="98">
        <v>152</v>
      </c>
      <c r="M96" s="98">
        <v>4</v>
      </c>
      <c r="N96" s="98">
        <v>0</v>
      </c>
      <c r="O96" s="98">
        <v>0</v>
      </c>
      <c r="P96" s="98">
        <v>11</v>
      </c>
      <c r="Q96" s="224" t="s">
        <v>261</v>
      </c>
    </row>
    <row r="97" spans="1:17" ht="28.8" x14ac:dyDescent="0.55000000000000004">
      <c r="A97" s="95">
        <v>201648</v>
      </c>
      <c r="B97" s="96" t="s">
        <v>31</v>
      </c>
      <c r="C97" s="97" t="s">
        <v>262</v>
      </c>
      <c r="D97" s="96" t="s">
        <v>137</v>
      </c>
      <c r="E97" s="96" t="s">
        <v>216</v>
      </c>
      <c r="F97" s="98">
        <v>160</v>
      </c>
      <c r="G97" s="98">
        <v>23</v>
      </c>
      <c r="H97" s="98">
        <v>3</v>
      </c>
      <c r="I97" s="98">
        <v>0</v>
      </c>
      <c r="J97" s="98">
        <v>0</v>
      </c>
      <c r="K97" s="98">
        <v>0</v>
      </c>
      <c r="L97" s="98">
        <v>350</v>
      </c>
      <c r="M97" s="98">
        <v>30</v>
      </c>
      <c r="N97" s="98">
        <v>3</v>
      </c>
      <c r="O97" s="98">
        <v>2</v>
      </c>
      <c r="P97" s="98">
        <v>6</v>
      </c>
      <c r="Q97" s="224"/>
    </row>
    <row r="98" spans="1:17" ht="29.4" thickBot="1" x14ac:dyDescent="0.6">
      <c r="A98" s="105"/>
      <c r="B98" s="21"/>
      <c r="C98" s="51"/>
      <c r="D98" s="21"/>
      <c r="E98" s="106" t="s">
        <v>11</v>
      </c>
      <c r="F98" s="107">
        <f t="shared" ref="F98:P98" si="18">SUBTOTAL(109,F96:F97)</f>
        <v>367</v>
      </c>
      <c r="G98" s="107">
        <f t="shared" si="18"/>
        <v>165</v>
      </c>
      <c r="H98" s="107">
        <f t="shared" si="18"/>
        <v>19</v>
      </c>
      <c r="I98" s="107">
        <f t="shared" si="18"/>
        <v>3</v>
      </c>
      <c r="J98" s="107">
        <f t="shared" si="18"/>
        <v>0</v>
      </c>
      <c r="K98" s="107">
        <f t="shared" si="18"/>
        <v>32</v>
      </c>
      <c r="L98" s="107">
        <f t="shared" si="18"/>
        <v>502</v>
      </c>
      <c r="M98" s="107">
        <f t="shared" si="18"/>
        <v>34</v>
      </c>
      <c r="N98" s="107">
        <f t="shared" si="18"/>
        <v>3</v>
      </c>
      <c r="O98" s="107">
        <f t="shared" si="18"/>
        <v>2</v>
      </c>
      <c r="P98" s="107">
        <f t="shared" si="18"/>
        <v>17</v>
      </c>
      <c r="Q98" s="226"/>
    </row>
    <row r="99" spans="1:17" ht="28.8" x14ac:dyDescent="0.55000000000000004">
      <c r="A99" s="218" t="s">
        <v>420</v>
      </c>
      <c r="B99" s="219"/>
      <c r="C99" s="219"/>
      <c r="D99" s="22"/>
      <c r="E99" s="22"/>
      <c r="F99" s="63"/>
      <c r="G99" s="63"/>
      <c r="H99" s="63"/>
      <c r="I99" s="63"/>
      <c r="J99" s="63"/>
      <c r="K99" s="63"/>
      <c r="L99" s="63"/>
      <c r="M99" s="63"/>
      <c r="N99" s="63"/>
      <c r="O99" s="63"/>
      <c r="P99" s="63"/>
      <c r="Q99" s="80"/>
    </row>
    <row r="100" spans="1:17" ht="28.8" x14ac:dyDescent="0.55000000000000004">
      <c r="A100" s="95">
        <v>903622</v>
      </c>
      <c r="B100" s="96" t="s">
        <v>18</v>
      </c>
      <c r="C100" s="97" t="s">
        <v>263</v>
      </c>
      <c r="D100" s="96" t="s">
        <v>264</v>
      </c>
      <c r="E100" s="96" t="s">
        <v>49</v>
      </c>
      <c r="F100" s="98">
        <v>228</v>
      </c>
      <c r="G100" s="98">
        <v>182</v>
      </c>
      <c r="H100" s="98">
        <v>20</v>
      </c>
      <c r="I100" s="98">
        <v>5</v>
      </c>
      <c r="J100" s="98">
        <v>0</v>
      </c>
      <c r="K100" s="98">
        <v>221</v>
      </c>
      <c r="L100" s="98">
        <v>301</v>
      </c>
      <c r="M100" s="98">
        <v>3</v>
      </c>
      <c r="N100" s="98">
        <v>0</v>
      </c>
      <c r="O100" s="98">
        <v>1</v>
      </c>
      <c r="P100" s="98">
        <v>8</v>
      </c>
      <c r="Q100" s="224" t="s">
        <v>534</v>
      </c>
    </row>
    <row r="101" spans="1:17" ht="28.8" x14ac:dyDescent="0.55000000000000004">
      <c r="A101" s="95">
        <v>201649</v>
      </c>
      <c r="B101" s="96" t="s">
        <v>31</v>
      </c>
      <c r="C101" s="97" t="s">
        <v>262</v>
      </c>
      <c r="D101" s="96" t="s">
        <v>137</v>
      </c>
      <c r="E101" s="96" t="s">
        <v>216</v>
      </c>
      <c r="F101" s="98">
        <v>160</v>
      </c>
      <c r="G101" s="98">
        <v>23</v>
      </c>
      <c r="H101" s="98">
        <v>3</v>
      </c>
      <c r="I101" s="98">
        <v>0</v>
      </c>
      <c r="J101" s="98">
        <v>0</v>
      </c>
      <c r="K101" s="98">
        <v>0</v>
      </c>
      <c r="L101" s="98">
        <v>350</v>
      </c>
      <c r="M101" s="98">
        <v>30</v>
      </c>
      <c r="N101" s="98">
        <v>3</v>
      </c>
      <c r="O101" s="98">
        <v>2</v>
      </c>
      <c r="P101" s="98">
        <v>6</v>
      </c>
      <c r="Q101" s="224"/>
    </row>
    <row r="102" spans="1:17" ht="29.4" thickBot="1" x14ac:dyDescent="0.6">
      <c r="A102" s="105"/>
      <c r="B102" s="21"/>
      <c r="C102" s="51"/>
      <c r="D102" s="21"/>
      <c r="E102" s="106" t="s">
        <v>11</v>
      </c>
      <c r="F102" s="107">
        <f t="shared" ref="F102:P102" si="19">SUBTOTAL(109,F100:F101)</f>
        <v>388</v>
      </c>
      <c r="G102" s="107">
        <f t="shared" si="19"/>
        <v>205</v>
      </c>
      <c r="H102" s="107">
        <f t="shared" si="19"/>
        <v>23</v>
      </c>
      <c r="I102" s="107">
        <f t="shared" si="19"/>
        <v>5</v>
      </c>
      <c r="J102" s="107">
        <f t="shared" si="19"/>
        <v>0</v>
      </c>
      <c r="K102" s="107">
        <f t="shared" si="19"/>
        <v>221</v>
      </c>
      <c r="L102" s="107">
        <f t="shared" si="19"/>
        <v>651</v>
      </c>
      <c r="M102" s="107">
        <f t="shared" si="19"/>
        <v>33</v>
      </c>
      <c r="N102" s="107">
        <f t="shared" si="19"/>
        <v>3</v>
      </c>
      <c r="O102" s="107">
        <f t="shared" si="19"/>
        <v>3</v>
      </c>
      <c r="P102" s="107">
        <f t="shared" si="19"/>
        <v>14</v>
      </c>
      <c r="Q102" s="226"/>
    </row>
    <row r="103" spans="1:17" ht="28.8" x14ac:dyDescent="0.55000000000000004">
      <c r="A103" s="199" t="s">
        <v>421</v>
      </c>
      <c r="B103" s="200"/>
      <c r="C103" s="200"/>
      <c r="D103" s="22"/>
      <c r="E103" s="22"/>
      <c r="F103" s="63"/>
      <c r="G103" s="63"/>
      <c r="H103" s="63"/>
      <c r="I103" s="63"/>
      <c r="J103" s="63"/>
      <c r="K103" s="63"/>
      <c r="L103" s="63"/>
      <c r="M103" s="63"/>
      <c r="N103" s="63"/>
      <c r="O103" s="63"/>
      <c r="P103" s="63"/>
      <c r="Q103" s="80"/>
    </row>
    <row r="104" spans="1:17" ht="28.8" x14ac:dyDescent="0.55000000000000004">
      <c r="A104" s="95"/>
      <c r="B104" s="96" t="s">
        <v>18</v>
      </c>
      <c r="C104" s="97" t="s">
        <v>265</v>
      </c>
      <c r="D104" s="96" t="s">
        <v>266</v>
      </c>
      <c r="E104" s="96" t="s">
        <v>49</v>
      </c>
      <c r="F104" s="98">
        <v>193</v>
      </c>
      <c r="G104" s="98">
        <v>135</v>
      </c>
      <c r="H104" s="98">
        <v>15</v>
      </c>
      <c r="I104" s="98">
        <v>3</v>
      </c>
      <c r="J104" s="98">
        <v>0</v>
      </c>
      <c r="K104" s="98">
        <v>23</v>
      </c>
      <c r="L104" s="98">
        <v>246</v>
      </c>
      <c r="M104" s="98">
        <v>2</v>
      </c>
      <c r="N104" s="98">
        <v>0</v>
      </c>
      <c r="O104" s="98">
        <v>0</v>
      </c>
      <c r="P104" s="98">
        <v>13</v>
      </c>
      <c r="Q104" s="224" t="s">
        <v>267</v>
      </c>
    </row>
    <row r="105" spans="1:17" ht="28.8" x14ac:dyDescent="0.55000000000000004">
      <c r="A105" s="95">
        <v>201647</v>
      </c>
      <c r="B105" s="96" t="s">
        <v>31</v>
      </c>
      <c r="C105" s="97" t="s">
        <v>262</v>
      </c>
      <c r="D105" s="96" t="s">
        <v>137</v>
      </c>
      <c r="E105" s="96" t="s">
        <v>216</v>
      </c>
      <c r="F105" s="98">
        <v>160</v>
      </c>
      <c r="G105" s="98">
        <v>23</v>
      </c>
      <c r="H105" s="98">
        <v>3</v>
      </c>
      <c r="I105" s="98">
        <v>0</v>
      </c>
      <c r="J105" s="98">
        <v>0</v>
      </c>
      <c r="K105" s="98">
        <v>0</v>
      </c>
      <c r="L105" s="98">
        <v>350</v>
      </c>
      <c r="M105" s="98">
        <v>30</v>
      </c>
      <c r="N105" s="98">
        <v>3</v>
      </c>
      <c r="O105" s="98">
        <v>2</v>
      </c>
      <c r="P105" s="98">
        <v>6</v>
      </c>
      <c r="Q105" s="224"/>
    </row>
    <row r="106" spans="1:17" ht="29.4" thickBot="1" x14ac:dyDescent="0.6">
      <c r="A106" s="105"/>
      <c r="B106" s="21"/>
      <c r="C106" s="51"/>
      <c r="D106" s="21"/>
      <c r="E106" s="106" t="s">
        <v>11</v>
      </c>
      <c r="F106" s="107">
        <f t="shared" ref="F106:P106" si="20">SUBTOTAL(109,F104:F105)</f>
        <v>353</v>
      </c>
      <c r="G106" s="107">
        <f t="shared" si="20"/>
        <v>158</v>
      </c>
      <c r="H106" s="107">
        <f t="shared" si="20"/>
        <v>18</v>
      </c>
      <c r="I106" s="107">
        <f t="shared" si="20"/>
        <v>3</v>
      </c>
      <c r="J106" s="107">
        <f t="shared" si="20"/>
        <v>0</v>
      </c>
      <c r="K106" s="107">
        <f t="shared" si="20"/>
        <v>23</v>
      </c>
      <c r="L106" s="107">
        <f t="shared" si="20"/>
        <v>596</v>
      </c>
      <c r="M106" s="107">
        <f t="shared" si="20"/>
        <v>32</v>
      </c>
      <c r="N106" s="107">
        <f t="shared" si="20"/>
        <v>3</v>
      </c>
      <c r="O106" s="107">
        <f t="shared" si="20"/>
        <v>2</v>
      </c>
      <c r="P106" s="107">
        <f t="shared" si="20"/>
        <v>19</v>
      </c>
      <c r="Q106" s="226"/>
    </row>
    <row r="107" spans="1:17" ht="28.8" x14ac:dyDescent="0.55000000000000004">
      <c r="A107" s="199" t="s">
        <v>422</v>
      </c>
      <c r="B107" s="200"/>
      <c r="C107" s="200"/>
      <c r="D107" s="22"/>
      <c r="E107" s="22"/>
      <c r="F107" s="63"/>
      <c r="G107" s="63"/>
      <c r="H107" s="63"/>
      <c r="I107" s="63"/>
      <c r="J107" s="63"/>
      <c r="K107" s="63"/>
      <c r="L107" s="63"/>
      <c r="M107" s="63"/>
      <c r="N107" s="63"/>
      <c r="O107" s="63"/>
      <c r="P107" s="63"/>
      <c r="Q107" s="80"/>
    </row>
    <row r="108" spans="1:17" ht="28.8" x14ac:dyDescent="0.55000000000000004">
      <c r="A108" s="95"/>
      <c r="B108" s="96" t="s">
        <v>73</v>
      </c>
      <c r="C108" s="97" t="s">
        <v>189</v>
      </c>
      <c r="D108" s="96" t="s">
        <v>40</v>
      </c>
      <c r="E108" s="96" t="s">
        <v>49</v>
      </c>
      <c r="F108" s="98">
        <v>150</v>
      </c>
      <c r="G108" s="98">
        <v>41</v>
      </c>
      <c r="H108" s="98">
        <v>5</v>
      </c>
      <c r="I108" s="98">
        <v>1</v>
      </c>
      <c r="J108" s="98">
        <v>0</v>
      </c>
      <c r="K108" s="98">
        <v>0</v>
      </c>
      <c r="L108" s="98">
        <v>310</v>
      </c>
      <c r="M108" s="98">
        <v>22</v>
      </c>
      <c r="N108" s="98">
        <v>5</v>
      </c>
      <c r="O108" s="98">
        <v>4</v>
      </c>
      <c r="P108" s="98">
        <v>6</v>
      </c>
      <c r="Q108" s="224" t="s">
        <v>560</v>
      </c>
    </row>
    <row r="109" spans="1:17" ht="28.8" x14ac:dyDescent="0.55000000000000004">
      <c r="A109" s="95">
        <v>201635</v>
      </c>
      <c r="B109" s="96"/>
      <c r="C109" s="97" t="s">
        <v>268</v>
      </c>
      <c r="D109" s="96" t="s">
        <v>39</v>
      </c>
      <c r="E109" s="96" t="s">
        <v>74</v>
      </c>
      <c r="F109" s="98">
        <v>24</v>
      </c>
      <c r="G109" s="98">
        <v>15</v>
      </c>
      <c r="H109" s="98">
        <v>2</v>
      </c>
      <c r="I109" s="98">
        <v>1</v>
      </c>
      <c r="J109" s="98">
        <v>0</v>
      </c>
      <c r="K109" s="98">
        <v>5</v>
      </c>
      <c r="L109" s="98">
        <v>52</v>
      </c>
      <c r="M109" s="98">
        <v>1</v>
      </c>
      <c r="N109" s="98">
        <v>0</v>
      </c>
      <c r="O109" s="98">
        <v>0</v>
      </c>
      <c r="P109" s="98">
        <v>1</v>
      </c>
      <c r="Q109" s="224"/>
    </row>
    <row r="110" spans="1:17" ht="28.8" x14ac:dyDescent="0.55000000000000004">
      <c r="A110" s="95"/>
      <c r="B110" s="96" t="s">
        <v>31</v>
      </c>
      <c r="C110" s="97" t="s">
        <v>269</v>
      </c>
      <c r="D110" s="96" t="s">
        <v>249</v>
      </c>
      <c r="E110" s="96" t="s">
        <v>250</v>
      </c>
      <c r="F110" s="98">
        <v>160</v>
      </c>
      <c r="G110" s="98">
        <v>18</v>
      </c>
      <c r="H110" s="98">
        <v>2</v>
      </c>
      <c r="I110" s="98">
        <v>0</v>
      </c>
      <c r="J110" s="98">
        <v>0</v>
      </c>
      <c r="K110" s="98">
        <v>0</v>
      </c>
      <c r="L110" s="98">
        <v>290</v>
      </c>
      <c r="M110" s="98">
        <v>32</v>
      </c>
      <c r="N110" s="98">
        <v>3</v>
      </c>
      <c r="O110" s="98">
        <v>2</v>
      </c>
      <c r="P110" s="98">
        <v>6</v>
      </c>
      <c r="Q110" s="224"/>
    </row>
    <row r="111" spans="1:17" ht="29.4" thickBot="1" x14ac:dyDescent="0.6">
      <c r="A111" s="105"/>
      <c r="B111" s="21"/>
      <c r="C111" s="51"/>
      <c r="D111" s="21"/>
      <c r="E111" s="106" t="s">
        <v>11</v>
      </c>
      <c r="F111" s="107">
        <f>SUBTOTAL(109,F108:F110)</f>
        <v>334</v>
      </c>
      <c r="G111" s="107">
        <f t="shared" ref="G111:P111" si="21">SUBTOTAL(109,G108:G110)</f>
        <v>74</v>
      </c>
      <c r="H111" s="107">
        <f t="shared" si="21"/>
        <v>9</v>
      </c>
      <c r="I111" s="107">
        <f t="shared" si="21"/>
        <v>2</v>
      </c>
      <c r="J111" s="107">
        <f t="shared" si="21"/>
        <v>0</v>
      </c>
      <c r="K111" s="107">
        <f t="shared" si="21"/>
        <v>5</v>
      </c>
      <c r="L111" s="107">
        <f t="shared" si="21"/>
        <v>652</v>
      </c>
      <c r="M111" s="107">
        <f t="shared" si="21"/>
        <v>55</v>
      </c>
      <c r="N111" s="107">
        <f t="shared" si="21"/>
        <v>8</v>
      </c>
      <c r="O111" s="107">
        <f t="shared" si="21"/>
        <v>6</v>
      </c>
      <c r="P111" s="107">
        <f t="shared" si="21"/>
        <v>13</v>
      </c>
      <c r="Q111" s="226"/>
    </row>
    <row r="112" spans="1:17" ht="28.8" x14ac:dyDescent="0.55000000000000004">
      <c r="A112" s="199" t="s">
        <v>423</v>
      </c>
      <c r="B112" s="200"/>
      <c r="C112" s="200"/>
      <c r="D112" s="22"/>
      <c r="E112" s="22"/>
      <c r="F112" s="63"/>
      <c r="G112" s="63"/>
      <c r="H112" s="63"/>
      <c r="I112" s="63"/>
      <c r="J112" s="63"/>
      <c r="K112" s="63"/>
      <c r="L112" s="63"/>
      <c r="M112" s="63"/>
      <c r="N112" s="63"/>
      <c r="O112" s="63"/>
      <c r="P112" s="63"/>
      <c r="Q112" s="80"/>
    </row>
    <row r="113" spans="1:17" ht="28.8" x14ac:dyDescent="0.55000000000000004">
      <c r="A113" s="95">
        <v>903642</v>
      </c>
      <c r="B113" s="96" t="s">
        <v>18</v>
      </c>
      <c r="C113" s="97" t="s">
        <v>38</v>
      </c>
      <c r="D113" s="96" t="s">
        <v>270</v>
      </c>
      <c r="E113" s="96" t="s">
        <v>271</v>
      </c>
      <c r="F113" s="96">
        <v>122</v>
      </c>
      <c r="G113" s="96">
        <v>73</v>
      </c>
      <c r="H113" s="96">
        <v>8</v>
      </c>
      <c r="I113" s="96">
        <v>5</v>
      </c>
      <c r="J113" s="96">
        <v>0</v>
      </c>
      <c r="K113" s="96">
        <v>30</v>
      </c>
      <c r="L113" s="96">
        <v>304</v>
      </c>
      <c r="M113" s="96">
        <v>0</v>
      </c>
      <c r="N113" s="96">
        <v>0</v>
      </c>
      <c r="O113" s="96">
        <v>0</v>
      </c>
      <c r="P113" s="96">
        <v>10</v>
      </c>
      <c r="Q113" s="224" t="s">
        <v>272</v>
      </c>
    </row>
    <row r="114" spans="1:17" ht="28.8" x14ac:dyDescent="0.55000000000000004">
      <c r="A114" s="95">
        <v>201663</v>
      </c>
      <c r="B114" s="96" t="s">
        <v>18</v>
      </c>
      <c r="C114" s="97" t="s">
        <v>273</v>
      </c>
      <c r="D114" s="96" t="s">
        <v>39</v>
      </c>
      <c r="E114" s="96" t="s">
        <v>274</v>
      </c>
      <c r="F114" s="98">
        <v>51</v>
      </c>
      <c r="G114" s="98">
        <v>36</v>
      </c>
      <c r="H114" s="98">
        <v>4</v>
      </c>
      <c r="I114" s="98">
        <v>2</v>
      </c>
      <c r="J114" s="98">
        <v>0</v>
      </c>
      <c r="K114" s="98">
        <v>10</v>
      </c>
      <c r="L114" s="98">
        <v>101</v>
      </c>
      <c r="M114" s="98">
        <v>0</v>
      </c>
      <c r="N114" s="98">
        <v>0</v>
      </c>
      <c r="O114" s="98">
        <v>0</v>
      </c>
      <c r="P114" s="98">
        <v>4</v>
      </c>
      <c r="Q114" s="224"/>
    </row>
    <row r="115" spans="1:17" ht="28.8" x14ac:dyDescent="0.55000000000000004">
      <c r="A115" s="95"/>
      <c r="B115" s="96" t="s">
        <v>31</v>
      </c>
      <c r="C115" s="97" t="s">
        <v>275</v>
      </c>
      <c r="D115" s="96" t="s">
        <v>137</v>
      </c>
      <c r="E115" s="96" t="s">
        <v>216</v>
      </c>
      <c r="F115" s="98">
        <v>160</v>
      </c>
      <c r="G115" s="98">
        <v>23</v>
      </c>
      <c r="H115" s="98">
        <v>3</v>
      </c>
      <c r="I115" s="98">
        <v>0</v>
      </c>
      <c r="J115" s="98">
        <v>0</v>
      </c>
      <c r="K115" s="98">
        <v>0</v>
      </c>
      <c r="L115" s="98">
        <v>350</v>
      </c>
      <c r="M115" s="98">
        <v>30</v>
      </c>
      <c r="N115" s="98">
        <v>3</v>
      </c>
      <c r="O115" s="98">
        <v>2</v>
      </c>
      <c r="P115" s="98">
        <v>6</v>
      </c>
      <c r="Q115" s="224"/>
    </row>
    <row r="116" spans="1:17" ht="28.8" x14ac:dyDescent="0.55000000000000004">
      <c r="A116" s="95"/>
      <c r="B116" s="110"/>
      <c r="C116" s="97" t="s">
        <v>276</v>
      </c>
      <c r="D116" s="96" t="s">
        <v>277</v>
      </c>
      <c r="E116" s="96" t="s">
        <v>287</v>
      </c>
      <c r="F116" s="98">
        <v>21</v>
      </c>
      <c r="G116" s="98">
        <v>2</v>
      </c>
      <c r="H116" s="98">
        <v>0</v>
      </c>
      <c r="I116" s="98">
        <v>0</v>
      </c>
      <c r="J116" s="98">
        <v>0</v>
      </c>
      <c r="K116" s="98">
        <v>0</v>
      </c>
      <c r="L116" s="98">
        <v>57</v>
      </c>
      <c r="M116" s="98">
        <v>4</v>
      </c>
      <c r="N116" s="98">
        <v>0</v>
      </c>
      <c r="O116" s="98">
        <v>2</v>
      </c>
      <c r="P116" s="98">
        <v>0</v>
      </c>
      <c r="Q116" s="224"/>
    </row>
    <row r="117" spans="1:17" ht="29.4" thickBot="1" x14ac:dyDescent="0.6">
      <c r="A117" s="105"/>
      <c r="B117" s="21"/>
      <c r="C117" s="51"/>
      <c r="D117" s="21"/>
      <c r="E117" s="106" t="s">
        <v>11</v>
      </c>
      <c r="F117" s="21">
        <f t="shared" ref="F117:P117" si="22">SUBTOTAL(109,F113:F116)</f>
        <v>354</v>
      </c>
      <c r="G117" s="21">
        <f t="shared" si="22"/>
        <v>134</v>
      </c>
      <c r="H117" s="21">
        <f t="shared" si="22"/>
        <v>15</v>
      </c>
      <c r="I117" s="21">
        <f t="shared" si="22"/>
        <v>7</v>
      </c>
      <c r="J117" s="21">
        <f t="shared" si="22"/>
        <v>0</v>
      </c>
      <c r="K117" s="21">
        <f t="shared" si="22"/>
        <v>40</v>
      </c>
      <c r="L117" s="21">
        <f t="shared" si="22"/>
        <v>812</v>
      </c>
      <c r="M117" s="21">
        <f t="shared" si="22"/>
        <v>34</v>
      </c>
      <c r="N117" s="21">
        <f t="shared" si="22"/>
        <v>3</v>
      </c>
      <c r="O117" s="21">
        <f t="shared" si="22"/>
        <v>4</v>
      </c>
      <c r="P117" s="21">
        <f t="shared" si="22"/>
        <v>20</v>
      </c>
      <c r="Q117" s="226"/>
    </row>
    <row r="118" spans="1:17" ht="28.8" x14ac:dyDescent="0.55000000000000004">
      <c r="A118" s="199" t="s">
        <v>584</v>
      </c>
      <c r="B118" s="200"/>
      <c r="C118" s="200"/>
      <c r="D118" s="22"/>
      <c r="E118" s="22"/>
      <c r="F118" s="63"/>
      <c r="G118" s="63"/>
      <c r="H118" s="63"/>
      <c r="I118" s="63"/>
      <c r="J118" s="63"/>
      <c r="K118" s="63"/>
      <c r="L118" s="63"/>
      <c r="M118" s="63"/>
      <c r="N118" s="63"/>
      <c r="O118" s="63"/>
      <c r="P118" s="63"/>
      <c r="Q118" s="80"/>
    </row>
    <row r="119" spans="1:17" ht="28.8" x14ac:dyDescent="0.55000000000000004">
      <c r="A119" s="95">
        <v>903643</v>
      </c>
      <c r="B119" s="96" t="s">
        <v>18</v>
      </c>
      <c r="C119" s="97" t="s">
        <v>38</v>
      </c>
      <c r="D119" s="96" t="s">
        <v>270</v>
      </c>
      <c r="E119" s="96" t="s">
        <v>271</v>
      </c>
      <c r="F119" s="96">
        <v>122</v>
      </c>
      <c r="G119" s="96">
        <v>73</v>
      </c>
      <c r="H119" s="96">
        <v>8</v>
      </c>
      <c r="I119" s="96">
        <v>5</v>
      </c>
      <c r="J119" s="96">
        <v>0</v>
      </c>
      <c r="K119" s="96">
        <v>30</v>
      </c>
      <c r="L119" s="96">
        <v>304</v>
      </c>
      <c r="M119" s="96">
        <v>0</v>
      </c>
      <c r="N119" s="96">
        <v>0</v>
      </c>
      <c r="O119" s="96">
        <v>0</v>
      </c>
      <c r="P119" s="96">
        <v>10</v>
      </c>
      <c r="Q119" s="224" t="s">
        <v>272</v>
      </c>
    </row>
    <row r="120" spans="1:17" ht="28.8" x14ac:dyDescent="0.55000000000000004">
      <c r="A120" s="95">
        <v>302848</v>
      </c>
      <c r="B120" s="96" t="s">
        <v>18</v>
      </c>
      <c r="C120" s="97" t="s">
        <v>273</v>
      </c>
      <c r="D120" s="96" t="s">
        <v>39</v>
      </c>
      <c r="E120" s="96" t="s">
        <v>274</v>
      </c>
      <c r="F120" s="98">
        <v>51</v>
      </c>
      <c r="G120" s="98">
        <v>36</v>
      </c>
      <c r="H120" s="98">
        <v>4</v>
      </c>
      <c r="I120" s="98">
        <v>2</v>
      </c>
      <c r="J120" s="98">
        <v>0</v>
      </c>
      <c r="K120" s="98">
        <v>10</v>
      </c>
      <c r="L120" s="98">
        <v>101</v>
      </c>
      <c r="M120" s="98">
        <v>0</v>
      </c>
      <c r="N120" s="98">
        <v>0</v>
      </c>
      <c r="O120" s="98">
        <v>0</v>
      </c>
      <c r="P120" s="98">
        <v>4</v>
      </c>
      <c r="Q120" s="224"/>
    </row>
    <row r="121" spans="1:17" ht="28.8" x14ac:dyDescent="0.55000000000000004">
      <c r="A121" s="95"/>
      <c r="B121" s="96" t="s">
        <v>31</v>
      </c>
      <c r="C121" s="97" t="s">
        <v>275</v>
      </c>
      <c r="D121" s="96" t="s">
        <v>137</v>
      </c>
      <c r="E121" s="96" t="s">
        <v>216</v>
      </c>
      <c r="F121" s="98">
        <v>160</v>
      </c>
      <c r="G121" s="98">
        <v>23</v>
      </c>
      <c r="H121" s="98">
        <v>3</v>
      </c>
      <c r="I121" s="98">
        <v>0</v>
      </c>
      <c r="J121" s="98">
        <v>0</v>
      </c>
      <c r="K121" s="98">
        <v>0</v>
      </c>
      <c r="L121" s="98">
        <v>350</v>
      </c>
      <c r="M121" s="98">
        <v>30</v>
      </c>
      <c r="N121" s="98">
        <v>3</v>
      </c>
      <c r="O121" s="98">
        <v>2</v>
      </c>
      <c r="P121" s="98">
        <v>6</v>
      </c>
      <c r="Q121" s="224"/>
    </row>
    <row r="122" spans="1:17" ht="28.8" x14ac:dyDescent="0.55000000000000004">
      <c r="A122" s="95"/>
      <c r="B122" s="110"/>
      <c r="C122" s="97" t="s">
        <v>276</v>
      </c>
      <c r="D122" s="96" t="s">
        <v>277</v>
      </c>
      <c r="E122" s="96" t="s">
        <v>287</v>
      </c>
      <c r="F122" s="98">
        <v>21</v>
      </c>
      <c r="G122" s="98">
        <v>2</v>
      </c>
      <c r="H122" s="98">
        <v>0</v>
      </c>
      <c r="I122" s="98">
        <v>0</v>
      </c>
      <c r="J122" s="98">
        <v>0</v>
      </c>
      <c r="K122" s="98">
        <v>0</v>
      </c>
      <c r="L122" s="98">
        <v>57</v>
      </c>
      <c r="M122" s="98">
        <v>4</v>
      </c>
      <c r="N122" s="98">
        <v>0</v>
      </c>
      <c r="O122" s="98">
        <v>2</v>
      </c>
      <c r="P122" s="98">
        <v>0</v>
      </c>
      <c r="Q122" s="224"/>
    </row>
    <row r="123" spans="1:17" ht="29.4" thickBot="1" x14ac:dyDescent="0.6">
      <c r="A123" s="105"/>
      <c r="B123" s="21"/>
      <c r="C123" s="51"/>
      <c r="D123" s="21"/>
      <c r="E123" s="106" t="s">
        <v>11</v>
      </c>
      <c r="F123" s="21">
        <f t="shared" ref="F123:P123" si="23">SUBTOTAL(109,F119:F122)</f>
        <v>354</v>
      </c>
      <c r="G123" s="21">
        <f t="shared" si="23"/>
        <v>134</v>
      </c>
      <c r="H123" s="21">
        <f t="shared" si="23"/>
        <v>15</v>
      </c>
      <c r="I123" s="21">
        <f t="shared" si="23"/>
        <v>7</v>
      </c>
      <c r="J123" s="21">
        <f t="shared" si="23"/>
        <v>0</v>
      </c>
      <c r="K123" s="21">
        <f t="shared" si="23"/>
        <v>40</v>
      </c>
      <c r="L123" s="21">
        <f t="shared" si="23"/>
        <v>812</v>
      </c>
      <c r="M123" s="21">
        <f t="shared" si="23"/>
        <v>34</v>
      </c>
      <c r="N123" s="21">
        <f t="shared" si="23"/>
        <v>3</v>
      </c>
      <c r="O123" s="21">
        <f t="shared" si="23"/>
        <v>4</v>
      </c>
      <c r="P123" s="21">
        <f t="shared" si="23"/>
        <v>20</v>
      </c>
      <c r="Q123" s="226"/>
    </row>
    <row r="124" spans="1:17" ht="28.8" x14ac:dyDescent="0.55000000000000004">
      <c r="A124" s="199" t="s">
        <v>424</v>
      </c>
      <c r="B124" s="200"/>
      <c r="C124" s="200"/>
      <c r="D124" s="22"/>
      <c r="E124" s="62"/>
      <c r="F124" s="22"/>
      <c r="G124" s="22"/>
      <c r="H124" s="22"/>
      <c r="I124" s="22"/>
      <c r="J124" s="22"/>
      <c r="K124" s="22"/>
      <c r="L124" s="22"/>
      <c r="M124" s="22"/>
      <c r="N124" s="22"/>
      <c r="O124" s="22"/>
      <c r="P124" s="22"/>
      <c r="Q124" s="80"/>
    </row>
    <row r="125" spans="1:17" ht="28.8" x14ac:dyDescent="0.55000000000000004">
      <c r="A125" s="95">
        <v>903640</v>
      </c>
      <c r="B125" s="96" t="s">
        <v>18</v>
      </c>
      <c r="C125" s="97" t="s">
        <v>352</v>
      </c>
      <c r="D125" s="96" t="s">
        <v>601</v>
      </c>
      <c r="E125" s="96" t="s">
        <v>309</v>
      </c>
      <c r="F125" s="96">
        <v>183</v>
      </c>
      <c r="G125" s="96">
        <v>118</v>
      </c>
      <c r="H125" s="96">
        <v>13</v>
      </c>
      <c r="I125" s="96">
        <v>3</v>
      </c>
      <c r="J125" s="96">
        <v>0</v>
      </c>
      <c r="K125" s="96">
        <v>53</v>
      </c>
      <c r="L125" s="96">
        <v>404</v>
      </c>
      <c r="M125" s="96">
        <v>3</v>
      </c>
      <c r="N125" s="96">
        <v>0</v>
      </c>
      <c r="O125" s="96">
        <v>0</v>
      </c>
      <c r="P125" s="96">
        <v>12</v>
      </c>
      <c r="Q125" s="224" t="s">
        <v>602</v>
      </c>
    </row>
    <row r="126" spans="1:17" ht="28.8" x14ac:dyDescent="0.55000000000000004">
      <c r="A126" s="95">
        <v>201690</v>
      </c>
      <c r="B126" s="96" t="s">
        <v>31</v>
      </c>
      <c r="C126" s="97" t="s">
        <v>353</v>
      </c>
      <c r="D126" s="96" t="s">
        <v>137</v>
      </c>
      <c r="E126" s="96" t="s">
        <v>216</v>
      </c>
      <c r="F126" s="98">
        <v>160</v>
      </c>
      <c r="G126" s="98">
        <v>23</v>
      </c>
      <c r="H126" s="98">
        <v>3</v>
      </c>
      <c r="I126" s="98">
        <v>0</v>
      </c>
      <c r="J126" s="98">
        <v>0</v>
      </c>
      <c r="K126" s="98">
        <v>0</v>
      </c>
      <c r="L126" s="98">
        <v>350</v>
      </c>
      <c r="M126" s="98">
        <v>30</v>
      </c>
      <c r="N126" s="98">
        <v>3</v>
      </c>
      <c r="O126" s="98">
        <v>2</v>
      </c>
      <c r="P126" s="98">
        <v>6</v>
      </c>
      <c r="Q126" s="224"/>
    </row>
    <row r="127" spans="1:17" ht="28.8" x14ac:dyDescent="0.55000000000000004">
      <c r="A127" s="95"/>
      <c r="B127" s="96"/>
      <c r="C127" s="97"/>
      <c r="D127" s="96"/>
      <c r="E127" s="96"/>
      <c r="F127" s="98"/>
      <c r="G127" s="98"/>
      <c r="H127" s="98"/>
      <c r="I127" s="98"/>
      <c r="J127" s="98"/>
      <c r="K127" s="98"/>
      <c r="L127" s="98"/>
      <c r="M127" s="98"/>
      <c r="N127" s="98"/>
      <c r="O127" s="98"/>
      <c r="P127" s="98"/>
      <c r="Q127" s="224"/>
    </row>
    <row r="128" spans="1:17" ht="28.8" x14ac:dyDescent="0.55000000000000004">
      <c r="A128" s="95"/>
      <c r="B128" s="110"/>
      <c r="C128" s="97"/>
      <c r="D128" s="96"/>
      <c r="E128" s="96"/>
      <c r="F128" s="98"/>
      <c r="G128" s="98"/>
      <c r="H128" s="98"/>
      <c r="I128" s="98"/>
      <c r="J128" s="98"/>
      <c r="K128" s="98"/>
      <c r="L128" s="98"/>
      <c r="M128" s="98"/>
      <c r="N128" s="98"/>
      <c r="O128" s="98"/>
      <c r="P128" s="98"/>
      <c r="Q128" s="224"/>
    </row>
    <row r="129" spans="1:17" ht="29.4" thickBot="1" x14ac:dyDescent="0.6">
      <c r="A129" s="105"/>
      <c r="B129" s="21"/>
      <c r="C129" s="51"/>
      <c r="D129" s="21"/>
      <c r="E129" s="106" t="s">
        <v>11</v>
      </c>
      <c r="F129" s="21">
        <f t="shared" ref="F129:P129" si="24">SUBTOTAL(109,F125:F128)</f>
        <v>343</v>
      </c>
      <c r="G129" s="21">
        <f t="shared" si="24"/>
        <v>141</v>
      </c>
      <c r="H129" s="21">
        <f t="shared" si="24"/>
        <v>16</v>
      </c>
      <c r="I129" s="21">
        <f t="shared" si="24"/>
        <v>3</v>
      </c>
      <c r="J129" s="21">
        <f t="shared" si="24"/>
        <v>0</v>
      </c>
      <c r="K129" s="21">
        <f t="shared" si="24"/>
        <v>53</v>
      </c>
      <c r="L129" s="21">
        <f t="shared" si="24"/>
        <v>754</v>
      </c>
      <c r="M129" s="21">
        <f t="shared" si="24"/>
        <v>33</v>
      </c>
      <c r="N129" s="21">
        <f t="shared" si="24"/>
        <v>3</v>
      </c>
      <c r="O129" s="21">
        <f t="shared" si="24"/>
        <v>2</v>
      </c>
      <c r="P129" s="21">
        <f t="shared" si="24"/>
        <v>18</v>
      </c>
      <c r="Q129" s="226"/>
    </row>
    <row r="130" spans="1:17" ht="28.8" x14ac:dyDescent="0.55000000000000004">
      <c r="A130" s="199" t="s">
        <v>425</v>
      </c>
      <c r="B130" s="200"/>
      <c r="C130" s="200"/>
      <c r="D130" s="22"/>
      <c r="E130" s="62"/>
      <c r="F130" s="22"/>
      <c r="G130" s="22"/>
      <c r="H130" s="22"/>
      <c r="I130" s="22"/>
      <c r="J130" s="22"/>
      <c r="K130" s="22"/>
      <c r="L130" s="22"/>
      <c r="M130" s="22"/>
      <c r="N130" s="22"/>
      <c r="O130" s="22"/>
      <c r="P130" s="22"/>
      <c r="Q130" s="80"/>
    </row>
    <row r="131" spans="1:17" ht="28.8" x14ac:dyDescent="0.55000000000000004">
      <c r="A131" s="95">
        <v>903641</v>
      </c>
      <c r="B131" s="96" t="s">
        <v>18</v>
      </c>
      <c r="C131" s="97" t="s">
        <v>354</v>
      </c>
      <c r="D131" s="96" t="s">
        <v>355</v>
      </c>
      <c r="E131" s="96" t="s">
        <v>309</v>
      </c>
      <c r="F131" s="96">
        <v>142</v>
      </c>
      <c r="G131" s="96">
        <v>76</v>
      </c>
      <c r="H131" s="96">
        <v>8</v>
      </c>
      <c r="I131" s="96">
        <v>4</v>
      </c>
      <c r="J131" s="96">
        <v>0</v>
      </c>
      <c r="K131" s="96">
        <v>56</v>
      </c>
      <c r="L131" s="96">
        <v>382</v>
      </c>
      <c r="M131" s="96">
        <v>3</v>
      </c>
      <c r="N131" s="96">
        <v>0</v>
      </c>
      <c r="O131" s="96">
        <v>1</v>
      </c>
      <c r="P131" s="96">
        <v>12</v>
      </c>
      <c r="Q131" s="224" t="s">
        <v>356</v>
      </c>
    </row>
    <row r="132" spans="1:17" ht="28.8" x14ac:dyDescent="0.55000000000000004">
      <c r="A132" s="95">
        <v>302846</v>
      </c>
      <c r="B132" s="96" t="s">
        <v>31</v>
      </c>
      <c r="C132" s="97" t="s">
        <v>353</v>
      </c>
      <c r="D132" s="96" t="s">
        <v>137</v>
      </c>
      <c r="E132" s="96" t="s">
        <v>216</v>
      </c>
      <c r="F132" s="98">
        <v>160</v>
      </c>
      <c r="G132" s="98">
        <v>23</v>
      </c>
      <c r="H132" s="98">
        <v>3</v>
      </c>
      <c r="I132" s="98">
        <v>0</v>
      </c>
      <c r="J132" s="98">
        <v>0</v>
      </c>
      <c r="K132" s="98">
        <v>0</v>
      </c>
      <c r="L132" s="98">
        <v>350</v>
      </c>
      <c r="M132" s="98">
        <v>30</v>
      </c>
      <c r="N132" s="98">
        <v>3</v>
      </c>
      <c r="O132" s="98">
        <v>2</v>
      </c>
      <c r="P132" s="98">
        <v>6</v>
      </c>
      <c r="Q132" s="224"/>
    </row>
    <row r="133" spans="1:17" ht="28.8" x14ac:dyDescent="0.55000000000000004">
      <c r="A133" s="95"/>
      <c r="B133" s="96"/>
      <c r="C133" s="97"/>
      <c r="D133" s="96"/>
      <c r="E133" s="96"/>
      <c r="F133" s="98"/>
      <c r="G133" s="98"/>
      <c r="H133" s="98"/>
      <c r="I133" s="98"/>
      <c r="J133" s="98"/>
      <c r="K133" s="98"/>
      <c r="L133" s="98"/>
      <c r="M133" s="98"/>
      <c r="N133" s="98"/>
      <c r="O133" s="98"/>
      <c r="P133" s="98"/>
      <c r="Q133" s="224"/>
    </row>
    <row r="134" spans="1:17" ht="28.8" x14ac:dyDescent="0.55000000000000004">
      <c r="A134" s="95"/>
      <c r="B134" s="110"/>
      <c r="C134" s="97"/>
      <c r="D134" s="96"/>
      <c r="E134" s="96"/>
      <c r="F134" s="98"/>
      <c r="G134" s="98"/>
      <c r="H134" s="98"/>
      <c r="I134" s="98"/>
      <c r="J134" s="98"/>
      <c r="K134" s="98"/>
      <c r="L134" s="98"/>
      <c r="M134" s="98"/>
      <c r="N134" s="98"/>
      <c r="O134" s="98"/>
      <c r="P134" s="98"/>
      <c r="Q134" s="224"/>
    </row>
    <row r="135" spans="1:17" ht="29.4" thickBot="1" x14ac:dyDescent="0.6">
      <c r="A135" s="105"/>
      <c r="B135" s="21"/>
      <c r="C135" s="51"/>
      <c r="D135" s="21"/>
      <c r="E135" s="106" t="s">
        <v>11</v>
      </c>
      <c r="F135" s="21">
        <f t="shared" ref="F135:P135" si="25">SUBTOTAL(109,F131:F134)</f>
        <v>302</v>
      </c>
      <c r="G135" s="21">
        <f t="shared" si="25"/>
        <v>99</v>
      </c>
      <c r="H135" s="21">
        <f t="shared" si="25"/>
        <v>11</v>
      </c>
      <c r="I135" s="21">
        <f t="shared" si="25"/>
        <v>4</v>
      </c>
      <c r="J135" s="21">
        <f t="shared" si="25"/>
        <v>0</v>
      </c>
      <c r="K135" s="21">
        <f t="shared" si="25"/>
        <v>56</v>
      </c>
      <c r="L135" s="21">
        <f t="shared" si="25"/>
        <v>732</v>
      </c>
      <c r="M135" s="21">
        <f t="shared" si="25"/>
        <v>33</v>
      </c>
      <c r="N135" s="21">
        <f t="shared" si="25"/>
        <v>3</v>
      </c>
      <c r="O135" s="21">
        <f t="shared" si="25"/>
        <v>3</v>
      </c>
      <c r="P135" s="21">
        <f t="shared" si="25"/>
        <v>18</v>
      </c>
      <c r="Q135" s="226"/>
    </row>
    <row r="136" spans="1:17" ht="28.8" x14ac:dyDescent="0.55000000000000004">
      <c r="A136" s="199" t="s">
        <v>598</v>
      </c>
      <c r="B136" s="200"/>
      <c r="C136" s="200"/>
      <c r="D136" s="22"/>
      <c r="E136" s="62"/>
      <c r="F136" s="22"/>
      <c r="G136" s="22"/>
      <c r="H136" s="22"/>
      <c r="I136" s="22"/>
      <c r="J136" s="22"/>
      <c r="K136" s="22"/>
      <c r="L136" s="22"/>
      <c r="M136" s="22"/>
      <c r="N136" s="22"/>
      <c r="O136" s="22"/>
      <c r="P136" s="22"/>
      <c r="Q136" s="80"/>
    </row>
    <row r="137" spans="1:17" ht="28.8" x14ac:dyDescent="0.55000000000000004">
      <c r="A137" s="95">
        <v>903644</v>
      </c>
      <c r="B137" s="96" t="s">
        <v>18</v>
      </c>
      <c r="C137" s="97" t="s">
        <v>597</v>
      </c>
      <c r="D137" s="96" t="s">
        <v>599</v>
      </c>
      <c r="E137" s="96" t="s">
        <v>183</v>
      </c>
      <c r="F137" s="108">
        <v>70</v>
      </c>
      <c r="G137" s="108">
        <v>45</v>
      </c>
      <c r="H137" s="108">
        <v>5</v>
      </c>
      <c r="I137" s="108">
        <v>2</v>
      </c>
      <c r="J137" s="108">
        <v>0</v>
      </c>
      <c r="K137" s="108">
        <v>30</v>
      </c>
      <c r="L137" s="108">
        <v>260</v>
      </c>
      <c r="M137" s="108">
        <v>0</v>
      </c>
      <c r="N137" s="108">
        <v>0</v>
      </c>
      <c r="O137" s="108">
        <v>0</v>
      </c>
      <c r="P137" s="108">
        <v>7</v>
      </c>
      <c r="Q137" s="224" t="s">
        <v>600</v>
      </c>
    </row>
    <row r="138" spans="1:17" ht="28.8" x14ac:dyDescent="0.55000000000000004">
      <c r="A138" s="95">
        <v>302841</v>
      </c>
      <c r="B138" s="96" t="s">
        <v>18</v>
      </c>
      <c r="C138" s="97" t="s">
        <v>227</v>
      </c>
      <c r="D138" s="96" t="s">
        <v>39</v>
      </c>
      <c r="E138" s="96" t="s">
        <v>57</v>
      </c>
      <c r="F138" s="98">
        <v>35</v>
      </c>
      <c r="G138" s="98">
        <v>21</v>
      </c>
      <c r="H138" s="98">
        <v>2</v>
      </c>
      <c r="I138" s="98">
        <v>1</v>
      </c>
      <c r="J138" s="98">
        <v>0</v>
      </c>
      <c r="K138" s="98">
        <v>8</v>
      </c>
      <c r="L138" s="98">
        <v>147</v>
      </c>
      <c r="M138" s="98">
        <v>2</v>
      </c>
      <c r="N138" s="98">
        <v>0</v>
      </c>
      <c r="O138" s="98">
        <v>1</v>
      </c>
      <c r="P138" s="98">
        <v>3</v>
      </c>
      <c r="Q138" s="224"/>
    </row>
    <row r="139" spans="1:17" ht="28.8" x14ac:dyDescent="0.55000000000000004">
      <c r="A139" s="95"/>
      <c r="B139" s="96" t="s">
        <v>79</v>
      </c>
      <c r="C139" s="97" t="s">
        <v>353</v>
      </c>
      <c r="D139" s="96" t="s">
        <v>206</v>
      </c>
      <c r="E139" s="96" t="s">
        <v>210</v>
      </c>
      <c r="F139" s="98">
        <v>80</v>
      </c>
      <c r="G139" s="98">
        <v>11</v>
      </c>
      <c r="H139" s="98">
        <v>1</v>
      </c>
      <c r="I139" s="98">
        <v>0</v>
      </c>
      <c r="J139" s="98">
        <v>0</v>
      </c>
      <c r="K139" s="98">
        <v>0</v>
      </c>
      <c r="L139" s="98">
        <v>175</v>
      </c>
      <c r="M139" s="98">
        <v>15</v>
      </c>
      <c r="N139" s="98">
        <v>2</v>
      </c>
      <c r="O139" s="98">
        <v>1</v>
      </c>
      <c r="P139" s="98">
        <v>3</v>
      </c>
      <c r="Q139" s="224"/>
    </row>
    <row r="140" spans="1:17" ht="28.8" x14ac:dyDescent="0.55000000000000004">
      <c r="A140" s="95"/>
      <c r="B140" s="110"/>
      <c r="C140" s="97"/>
      <c r="D140" s="96"/>
      <c r="E140" s="96"/>
      <c r="F140" s="98"/>
      <c r="G140" s="98"/>
      <c r="H140" s="98"/>
      <c r="I140" s="98"/>
      <c r="J140" s="98"/>
      <c r="K140" s="98"/>
      <c r="L140" s="98"/>
      <c r="M140" s="98"/>
      <c r="N140" s="98"/>
      <c r="O140" s="98"/>
      <c r="P140" s="98"/>
      <c r="Q140" s="224"/>
    </row>
    <row r="141" spans="1:17" ht="29.4" thickBot="1" x14ac:dyDescent="0.6">
      <c r="A141" s="141"/>
      <c r="B141" s="142"/>
      <c r="C141" s="143"/>
      <c r="D141" s="142"/>
      <c r="E141" s="144" t="s">
        <v>11</v>
      </c>
      <c r="F141" s="145">
        <f t="shared" ref="F141:P141" si="26">SUBTOTAL(109,F137:F140)</f>
        <v>185</v>
      </c>
      <c r="G141" s="145">
        <f t="shared" si="26"/>
        <v>77</v>
      </c>
      <c r="H141" s="145">
        <f t="shared" si="26"/>
        <v>8</v>
      </c>
      <c r="I141" s="145">
        <f t="shared" si="26"/>
        <v>3</v>
      </c>
      <c r="J141" s="145">
        <f t="shared" si="26"/>
        <v>0</v>
      </c>
      <c r="K141" s="145">
        <f t="shared" si="26"/>
        <v>38</v>
      </c>
      <c r="L141" s="145">
        <f t="shared" si="26"/>
        <v>582</v>
      </c>
      <c r="M141" s="145">
        <f t="shared" si="26"/>
        <v>17</v>
      </c>
      <c r="N141" s="145">
        <f t="shared" si="26"/>
        <v>2</v>
      </c>
      <c r="O141" s="145">
        <f t="shared" si="26"/>
        <v>2</v>
      </c>
      <c r="P141" s="145">
        <f t="shared" si="26"/>
        <v>13</v>
      </c>
      <c r="Q141" s="225"/>
    </row>
    <row r="142" spans="1:17" ht="28.8" x14ac:dyDescent="0.55000000000000004">
      <c r="A142" s="218" t="s">
        <v>449</v>
      </c>
      <c r="B142" s="219"/>
      <c r="C142" s="219"/>
      <c r="D142" s="22"/>
      <c r="E142" s="62"/>
      <c r="F142" s="22"/>
      <c r="G142" s="22"/>
      <c r="H142" s="22"/>
      <c r="I142" s="22"/>
      <c r="J142" s="22"/>
      <c r="K142" s="22"/>
      <c r="L142" s="22"/>
      <c r="M142" s="22"/>
      <c r="N142" s="22"/>
      <c r="O142" s="22"/>
      <c r="P142" s="22"/>
      <c r="Q142" s="80"/>
    </row>
    <row r="143" spans="1:17" ht="28.8" x14ac:dyDescent="0.55000000000000004">
      <c r="A143" s="95">
        <v>903646</v>
      </c>
      <c r="B143" s="96" t="s">
        <v>198</v>
      </c>
      <c r="C143" s="97" t="s">
        <v>218</v>
      </c>
      <c r="D143" s="96" t="s">
        <v>219</v>
      </c>
      <c r="E143" s="96" t="s">
        <v>452</v>
      </c>
      <c r="F143" s="96">
        <v>210</v>
      </c>
      <c r="G143" s="96">
        <v>99</v>
      </c>
      <c r="H143" s="96">
        <v>11</v>
      </c>
      <c r="I143" s="96">
        <v>2.5</v>
      </c>
      <c r="J143" s="96">
        <v>0</v>
      </c>
      <c r="K143" s="96">
        <v>55</v>
      </c>
      <c r="L143" s="96">
        <v>470</v>
      </c>
      <c r="M143" s="96">
        <v>12</v>
      </c>
      <c r="N143" s="96">
        <v>1</v>
      </c>
      <c r="O143" s="96">
        <v>0</v>
      </c>
      <c r="P143" s="96">
        <v>15</v>
      </c>
      <c r="Q143" s="224" t="s">
        <v>453</v>
      </c>
    </row>
    <row r="144" spans="1:17" ht="28.8" x14ac:dyDescent="0.55000000000000004">
      <c r="A144" s="95">
        <v>302853</v>
      </c>
      <c r="B144" s="96" t="s">
        <v>31</v>
      </c>
      <c r="C144" s="97" t="s">
        <v>450</v>
      </c>
      <c r="D144" s="96" t="s">
        <v>451</v>
      </c>
      <c r="E144" s="96" t="s">
        <v>216</v>
      </c>
      <c r="F144" s="98">
        <v>150</v>
      </c>
      <c r="G144" s="98">
        <v>14</v>
      </c>
      <c r="H144" s="98">
        <v>2</v>
      </c>
      <c r="I144" s="98">
        <v>0</v>
      </c>
      <c r="J144" s="98">
        <v>0</v>
      </c>
      <c r="K144" s="98">
        <v>0</v>
      </c>
      <c r="L144" s="98">
        <v>360</v>
      </c>
      <c r="M144" s="98">
        <v>29</v>
      </c>
      <c r="N144" s="98">
        <v>3</v>
      </c>
      <c r="O144" s="98">
        <v>2</v>
      </c>
      <c r="P144" s="98">
        <v>5</v>
      </c>
      <c r="Q144" s="224"/>
    </row>
    <row r="145" spans="1:17" ht="28.8" x14ac:dyDescent="0.55000000000000004">
      <c r="A145" s="95"/>
      <c r="B145" s="96"/>
      <c r="C145" s="97"/>
      <c r="D145" s="96"/>
      <c r="E145" s="96"/>
      <c r="F145" s="98"/>
      <c r="G145" s="98"/>
      <c r="H145" s="98"/>
      <c r="I145" s="98"/>
      <c r="J145" s="98"/>
      <c r="K145" s="98"/>
      <c r="L145" s="98"/>
      <c r="M145" s="98"/>
      <c r="N145" s="98"/>
      <c r="O145" s="98"/>
      <c r="P145" s="98"/>
      <c r="Q145" s="224"/>
    </row>
    <row r="146" spans="1:17" ht="28.8" x14ac:dyDescent="0.55000000000000004">
      <c r="A146" s="95"/>
      <c r="B146" s="110"/>
      <c r="C146" s="97"/>
      <c r="D146" s="96"/>
      <c r="E146" s="96"/>
      <c r="F146" s="98"/>
      <c r="G146" s="98"/>
      <c r="H146" s="98"/>
      <c r="I146" s="98"/>
      <c r="J146" s="98"/>
      <c r="K146" s="98"/>
      <c r="L146" s="98"/>
      <c r="M146" s="98"/>
      <c r="N146" s="98"/>
      <c r="O146" s="98"/>
      <c r="P146" s="98"/>
      <c r="Q146" s="224"/>
    </row>
    <row r="147" spans="1:17" ht="29.4" thickBot="1" x14ac:dyDescent="0.6">
      <c r="A147" s="141"/>
      <c r="B147" s="142"/>
      <c r="C147" s="143"/>
      <c r="D147" s="142"/>
      <c r="E147" s="144" t="s">
        <v>11</v>
      </c>
      <c r="F147" s="145">
        <f t="shared" ref="F147:P147" si="27">SUBTOTAL(109,F143:F146)</f>
        <v>360</v>
      </c>
      <c r="G147" s="145">
        <f t="shared" si="27"/>
        <v>113</v>
      </c>
      <c r="H147" s="145">
        <f t="shared" si="27"/>
        <v>13</v>
      </c>
      <c r="I147" s="145">
        <f t="shared" si="27"/>
        <v>2.5</v>
      </c>
      <c r="J147" s="145">
        <f t="shared" si="27"/>
        <v>0</v>
      </c>
      <c r="K147" s="145">
        <f t="shared" si="27"/>
        <v>55</v>
      </c>
      <c r="L147" s="145">
        <f t="shared" si="27"/>
        <v>830</v>
      </c>
      <c r="M147" s="145">
        <f t="shared" si="27"/>
        <v>41</v>
      </c>
      <c r="N147" s="145">
        <f t="shared" si="27"/>
        <v>4</v>
      </c>
      <c r="O147" s="145">
        <f t="shared" si="27"/>
        <v>2</v>
      </c>
      <c r="P147" s="145">
        <f t="shared" si="27"/>
        <v>20</v>
      </c>
      <c r="Q147" s="225"/>
    </row>
    <row r="148" spans="1:17" ht="28.8" x14ac:dyDescent="0.55000000000000004">
      <c r="A148" s="199" t="s">
        <v>497</v>
      </c>
      <c r="B148" s="200"/>
      <c r="C148" s="200"/>
      <c r="D148" s="22"/>
      <c r="E148" s="62"/>
      <c r="F148" s="22"/>
      <c r="G148" s="22"/>
      <c r="H148" s="22"/>
      <c r="I148" s="22"/>
      <c r="J148" s="22"/>
      <c r="K148" s="22"/>
      <c r="L148" s="22"/>
      <c r="M148" s="22"/>
      <c r="N148" s="22"/>
      <c r="O148" s="22"/>
      <c r="P148" s="22"/>
      <c r="Q148" s="80"/>
    </row>
    <row r="149" spans="1:17" ht="28.8" x14ac:dyDescent="0.55000000000000004">
      <c r="A149" s="95">
        <v>903719</v>
      </c>
      <c r="B149" s="96" t="s">
        <v>198</v>
      </c>
      <c r="C149" s="97" t="s">
        <v>498</v>
      </c>
      <c r="D149" s="96" t="s">
        <v>499</v>
      </c>
      <c r="E149" s="96" t="s">
        <v>500</v>
      </c>
      <c r="F149" s="96">
        <v>140</v>
      </c>
      <c r="G149" s="96">
        <v>63</v>
      </c>
      <c r="H149" s="96">
        <v>7</v>
      </c>
      <c r="I149" s="96">
        <v>1</v>
      </c>
      <c r="J149" s="96">
        <v>0</v>
      </c>
      <c r="K149" s="96">
        <v>25</v>
      </c>
      <c r="L149" s="96">
        <v>250</v>
      </c>
      <c r="M149" s="96">
        <v>9</v>
      </c>
      <c r="N149" s="96">
        <v>1</v>
      </c>
      <c r="O149" s="96">
        <v>0</v>
      </c>
      <c r="P149" s="96">
        <v>12</v>
      </c>
      <c r="Q149" s="224" t="s">
        <v>501</v>
      </c>
    </row>
    <row r="150" spans="1:17" ht="28.8" x14ac:dyDescent="0.55000000000000004">
      <c r="A150" s="95">
        <v>302856</v>
      </c>
      <c r="B150" s="96" t="s">
        <v>18</v>
      </c>
      <c r="C150" s="97" t="s">
        <v>227</v>
      </c>
      <c r="D150" s="96" t="s">
        <v>182</v>
      </c>
      <c r="E150" s="96" t="s">
        <v>207</v>
      </c>
      <c r="F150" s="98">
        <v>71</v>
      </c>
      <c r="G150" s="98">
        <v>41</v>
      </c>
      <c r="H150" s="98">
        <v>5</v>
      </c>
      <c r="I150" s="98">
        <v>3</v>
      </c>
      <c r="J150" s="98">
        <v>0</v>
      </c>
      <c r="K150" s="98">
        <v>15</v>
      </c>
      <c r="L150" s="98">
        <v>294</v>
      </c>
      <c r="M150" s="98">
        <v>4</v>
      </c>
      <c r="N150" s="98">
        <v>0</v>
      </c>
      <c r="O150" s="98">
        <v>2</v>
      </c>
      <c r="P150" s="98">
        <v>5</v>
      </c>
      <c r="Q150" s="224"/>
    </row>
    <row r="151" spans="1:17" ht="28.8" x14ac:dyDescent="0.55000000000000004">
      <c r="A151" s="95"/>
      <c r="B151" s="96" t="s">
        <v>31</v>
      </c>
      <c r="C151" s="97" t="s">
        <v>561</v>
      </c>
      <c r="D151" s="96" t="s">
        <v>21</v>
      </c>
      <c r="E151" s="96" t="s">
        <v>216</v>
      </c>
      <c r="F151" s="98">
        <v>180</v>
      </c>
      <c r="G151" s="98">
        <v>45</v>
      </c>
      <c r="H151" s="98">
        <v>5</v>
      </c>
      <c r="I151" s="98">
        <v>0</v>
      </c>
      <c r="J151" s="98">
        <v>0</v>
      </c>
      <c r="K151" s="98">
        <v>0</v>
      </c>
      <c r="L151" s="98">
        <v>160</v>
      </c>
      <c r="M151" s="98">
        <v>28</v>
      </c>
      <c r="N151" s="98">
        <v>2</v>
      </c>
      <c r="O151" s="98">
        <v>3</v>
      </c>
      <c r="P151" s="98">
        <v>4</v>
      </c>
      <c r="Q151" s="224"/>
    </row>
    <row r="152" spans="1:17" ht="28.8" x14ac:dyDescent="0.55000000000000004">
      <c r="A152" s="95"/>
      <c r="B152" s="110"/>
      <c r="C152" s="97"/>
      <c r="D152" s="96"/>
      <c r="E152" s="96"/>
      <c r="F152" s="98"/>
      <c r="G152" s="98"/>
      <c r="H152" s="98"/>
      <c r="I152" s="98"/>
      <c r="J152" s="98"/>
      <c r="K152" s="98"/>
      <c r="L152" s="98"/>
      <c r="M152" s="98"/>
      <c r="N152" s="98"/>
      <c r="O152" s="98"/>
      <c r="P152" s="98"/>
      <c r="Q152" s="224"/>
    </row>
    <row r="153" spans="1:17" ht="29.4" thickBot="1" x14ac:dyDescent="0.6">
      <c r="A153" s="141"/>
      <c r="B153" s="142"/>
      <c r="C153" s="143"/>
      <c r="D153" s="142"/>
      <c r="E153" s="144" t="s">
        <v>11</v>
      </c>
      <c r="F153" s="145">
        <f t="shared" ref="F153:P153" si="28">SUBTOTAL(109,F149:F152)</f>
        <v>391</v>
      </c>
      <c r="G153" s="145">
        <f t="shared" si="28"/>
        <v>149</v>
      </c>
      <c r="H153" s="145">
        <f t="shared" si="28"/>
        <v>17</v>
      </c>
      <c r="I153" s="145">
        <f t="shared" si="28"/>
        <v>4</v>
      </c>
      <c r="J153" s="145">
        <f t="shared" si="28"/>
        <v>0</v>
      </c>
      <c r="K153" s="145">
        <f t="shared" si="28"/>
        <v>40</v>
      </c>
      <c r="L153" s="145">
        <f t="shared" si="28"/>
        <v>704</v>
      </c>
      <c r="M153" s="145">
        <f t="shared" si="28"/>
        <v>41</v>
      </c>
      <c r="N153" s="145">
        <f t="shared" si="28"/>
        <v>3</v>
      </c>
      <c r="O153" s="145">
        <f t="shared" si="28"/>
        <v>5</v>
      </c>
      <c r="P153" s="145">
        <f t="shared" si="28"/>
        <v>21</v>
      </c>
      <c r="Q153" s="225"/>
    </row>
    <row r="154" spans="1:17" s="242" customFormat="1" ht="28.8" x14ac:dyDescent="0.55000000000000004">
      <c r="A154" s="218" t="s">
        <v>592</v>
      </c>
      <c r="B154" s="219"/>
      <c r="C154" s="219"/>
      <c r="D154" s="239"/>
      <c r="E154" s="239"/>
      <c r="F154" s="239"/>
      <c r="G154" s="239"/>
      <c r="H154" s="239"/>
      <c r="I154" s="239"/>
      <c r="J154" s="239"/>
      <c r="K154" s="239"/>
      <c r="L154" s="239"/>
      <c r="M154" s="239"/>
      <c r="N154" s="239"/>
      <c r="O154" s="239"/>
      <c r="P154" s="239"/>
      <c r="Q154" s="241"/>
    </row>
    <row r="155" spans="1:17" s="242" customFormat="1" ht="28.8" x14ac:dyDescent="0.55000000000000004">
      <c r="A155" s="243">
        <v>903733</v>
      </c>
      <c r="B155" s="244" t="s">
        <v>31</v>
      </c>
      <c r="C155" s="245" t="s">
        <v>561</v>
      </c>
      <c r="D155" s="244" t="s">
        <v>21</v>
      </c>
      <c r="E155" s="244" t="s">
        <v>216</v>
      </c>
      <c r="F155" s="247">
        <v>180</v>
      </c>
      <c r="G155" s="247">
        <v>45</v>
      </c>
      <c r="H155" s="247">
        <v>5</v>
      </c>
      <c r="I155" s="247">
        <v>0</v>
      </c>
      <c r="J155" s="247">
        <v>0</v>
      </c>
      <c r="K155" s="247">
        <v>0</v>
      </c>
      <c r="L155" s="247">
        <v>160</v>
      </c>
      <c r="M155" s="247">
        <v>28</v>
      </c>
      <c r="N155" s="247">
        <v>2</v>
      </c>
      <c r="O155" s="247">
        <v>3</v>
      </c>
      <c r="P155" s="247">
        <v>4</v>
      </c>
      <c r="Q155" s="246" t="s">
        <v>595</v>
      </c>
    </row>
    <row r="156" spans="1:17" s="242" customFormat="1" ht="28.8" x14ac:dyDescent="0.55000000000000004">
      <c r="A156" s="243">
        <v>302866</v>
      </c>
      <c r="B156" s="244"/>
      <c r="C156" s="245" t="s">
        <v>593</v>
      </c>
      <c r="D156" s="244" t="s">
        <v>594</v>
      </c>
      <c r="E156" s="244" t="s">
        <v>74</v>
      </c>
      <c r="F156" s="247">
        <v>45</v>
      </c>
      <c r="G156" s="247">
        <v>36</v>
      </c>
      <c r="H156" s="247">
        <v>4</v>
      </c>
      <c r="I156" s="247">
        <v>3</v>
      </c>
      <c r="J156" s="247">
        <v>0</v>
      </c>
      <c r="K156" s="247">
        <v>10</v>
      </c>
      <c r="L156" s="247">
        <v>40</v>
      </c>
      <c r="M156" s="247">
        <v>3</v>
      </c>
      <c r="N156" s="247">
        <v>0</v>
      </c>
      <c r="O156" s="247">
        <v>2</v>
      </c>
      <c r="P156" s="247">
        <v>0</v>
      </c>
      <c r="Q156" s="246"/>
    </row>
    <row r="157" spans="1:17" s="242" customFormat="1" ht="29.4" thickBot="1" x14ac:dyDescent="0.6">
      <c r="A157" s="275"/>
      <c r="B157" s="276"/>
      <c r="C157" s="277"/>
      <c r="D157" s="276"/>
      <c r="E157" s="278" t="s">
        <v>11</v>
      </c>
      <c r="F157" s="279">
        <f t="shared" ref="F157:P157" si="29">SUBTOTAL(109,F155:F156)</f>
        <v>225</v>
      </c>
      <c r="G157" s="279">
        <f t="shared" si="29"/>
        <v>81</v>
      </c>
      <c r="H157" s="279">
        <f t="shared" si="29"/>
        <v>9</v>
      </c>
      <c r="I157" s="279">
        <f t="shared" si="29"/>
        <v>3</v>
      </c>
      <c r="J157" s="279">
        <f t="shared" si="29"/>
        <v>0</v>
      </c>
      <c r="K157" s="279">
        <f t="shared" si="29"/>
        <v>10</v>
      </c>
      <c r="L157" s="279">
        <f t="shared" si="29"/>
        <v>200</v>
      </c>
      <c r="M157" s="279">
        <f t="shared" si="29"/>
        <v>31</v>
      </c>
      <c r="N157" s="279">
        <f t="shared" si="29"/>
        <v>2</v>
      </c>
      <c r="O157" s="279">
        <f t="shared" si="29"/>
        <v>5</v>
      </c>
      <c r="P157" s="279">
        <f t="shared" si="29"/>
        <v>4</v>
      </c>
      <c r="Q157" s="280"/>
    </row>
    <row r="158" spans="1:17" ht="28.8" x14ac:dyDescent="0.55000000000000004">
      <c r="A158" s="199" t="s">
        <v>622</v>
      </c>
      <c r="B158" s="200"/>
      <c r="C158" s="200"/>
      <c r="D158" s="22"/>
      <c r="E158" s="62"/>
      <c r="F158" s="22"/>
      <c r="G158" s="22"/>
      <c r="H158" s="22"/>
      <c r="I158" s="22"/>
      <c r="J158" s="22"/>
      <c r="K158" s="22"/>
      <c r="L158" s="22"/>
      <c r="M158" s="22"/>
      <c r="N158" s="22"/>
      <c r="O158" s="22"/>
      <c r="P158" s="22"/>
      <c r="Q158" s="80"/>
    </row>
    <row r="159" spans="1:17" ht="28.8" x14ac:dyDescent="0.55000000000000004">
      <c r="A159" s="95">
        <v>903791</v>
      </c>
      <c r="B159" s="96" t="s">
        <v>18</v>
      </c>
      <c r="C159" s="97" t="s">
        <v>618</v>
      </c>
      <c r="D159" s="96" t="s">
        <v>619</v>
      </c>
      <c r="E159" s="96" t="s">
        <v>274</v>
      </c>
      <c r="F159" s="96">
        <v>76</v>
      </c>
      <c r="G159" s="96">
        <v>24</v>
      </c>
      <c r="H159" s="96">
        <v>3</v>
      </c>
      <c r="I159" s="96">
        <v>0</v>
      </c>
      <c r="J159" s="96">
        <v>0</v>
      </c>
      <c r="K159" s="96">
        <v>0</v>
      </c>
      <c r="L159" s="96">
        <v>168</v>
      </c>
      <c r="M159" s="96">
        <v>9</v>
      </c>
      <c r="N159" s="96">
        <v>3</v>
      </c>
      <c r="O159" s="96">
        <v>1</v>
      </c>
      <c r="P159" s="96">
        <v>3</v>
      </c>
      <c r="Q159" s="224" t="s">
        <v>621</v>
      </c>
    </row>
    <row r="160" spans="1:17" ht="28.8" x14ac:dyDescent="0.55000000000000004">
      <c r="A160" s="95">
        <v>302922</v>
      </c>
      <c r="B160" s="96" t="s">
        <v>18</v>
      </c>
      <c r="C160" s="97" t="s">
        <v>620</v>
      </c>
      <c r="D160" s="96" t="s">
        <v>270</v>
      </c>
      <c r="E160" s="96" t="s">
        <v>271</v>
      </c>
      <c r="F160" s="96">
        <v>171</v>
      </c>
      <c r="G160" s="96">
        <v>126</v>
      </c>
      <c r="H160" s="96">
        <v>14</v>
      </c>
      <c r="I160" s="96">
        <v>9</v>
      </c>
      <c r="J160" s="96">
        <v>1</v>
      </c>
      <c r="K160" s="96">
        <v>42</v>
      </c>
      <c r="L160" s="96">
        <v>281</v>
      </c>
      <c r="M160" s="96">
        <v>2</v>
      </c>
      <c r="N160" s="96">
        <v>0</v>
      </c>
      <c r="O160" s="96">
        <v>0</v>
      </c>
      <c r="P160" s="96">
        <v>10</v>
      </c>
      <c r="Q160" s="224"/>
    </row>
    <row r="161" spans="1:17" ht="28.8" x14ac:dyDescent="0.55000000000000004">
      <c r="A161" s="95"/>
      <c r="B161" s="96" t="s">
        <v>31</v>
      </c>
      <c r="C161" s="97" t="s">
        <v>353</v>
      </c>
      <c r="D161" s="96" t="s">
        <v>137</v>
      </c>
      <c r="E161" s="96" t="s">
        <v>216</v>
      </c>
      <c r="F161" s="98">
        <v>160</v>
      </c>
      <c r="G161" s="98">
        <v>23</v>
      </c>
      <c r="H161" s="98">
        <v>3</v>
      </c>
      <c r="I161" s="98">
        <v>0</v>
      </c>
      <c r="J161" s="98">
        <v>0</v>
      </c>
      <c r="K161" s="98">
        <v>0</v>
      </c>
      <c r="L161" s="98">
        <v>350</v>
      </c>
      <c r="M161" s="98">
        <v>30</v>
      </c>
      <c r="N161" s="98">
        <v>3</v>
      </c>
      <c r="O161" s="98">
        <v>2</v>
      </c>
      <c r="P161" s="98">
        <v>6</v>
      </c>
      <c r="Q161" s="224"/>
    </row>
    <row r="162" spans="1:17" ht="28.8" x14ac:dyDescent="0.55000000000000004">
      <c r="A162" s="95"/>
      <c r="B162" s="110"/>
      <c r="C162" s="97"/>
      <c r="D162" s="96"/>
      <c r="E162" s="96"/>
      <c r="F162" s="98"/>
      <c r="G162" s="98"/>
      <c r="H162" s="98"/>
      <c r="I162" s="98"/>
      <c r="J162" s="98"/>
      <c r="K162" s="98"/>
      <c r="L162" s="98"/>
      <c r="M162" s="98"/>
      <c r="N162" s="98"/>
      <c r="O162" s="98"/>
      <c r="P162" s="98"/>
      <c r="Q162" s="224"/>
    </row>
    <row r="163" spans="1:17" ht="29.4" thickBot="1" x14ac:dyDescent="0.6">
      <c r="A163" s="141"/>
      <c r="B163" s="142"/>
      <c r="C163" s="143"/>
      <c r="D163" s="142"/>
      <c r="E163" s="144" t="s">
        <v>11</v>
      </c>
      <c r="F163" s="142">
        <f t="shared" ref="F163:P163" si="30">SUBTOTAL(109,F159:F162)</f>
        <v>407</v>
      </c>
      <c r="G163" s="142">
        <f t="shared" si="30"/>
        <v>173</v>
      </c>
      <c r="H163" s="142">
        <f t="shared" si="30"/>
        <v>20</v>
      </c>
      <c r="I163" s="142">
        <f t="shared" si="30"/>
        <v>9</v>
      </c>
      <c r="J163" s="142">
        <f t="shared" si="30"/>
        <v>1</v>
      </c>
      <c r="K163" s="142">
        <f t="shared" si="30"/>
        <v>42</v>
      </c>
      <c r="L163" s="142">
        <f t="shared" si="30"/>
        <v>799</v>
      </c>
      <c r="M163" s="142">
        <f t="shared" si="30"/>
        <v>41</v>
      </c>
      <c r="N163" s="142">
        <f t="shared" si="30"/>
        <v>6</v>
      </c>
      <c r="O163" s="142">
        <f t="shared" si="30"/>
        <v>3</v>
      </c>
      <c r="P163" s="142">
        <f t="shared" si="30"/>
        <v>19</v>
      </c>
      <c r="Q163" s="225"/>
    </row>
    <row r="173" spans="1:17" ht="25.8" x14ac:dyDescent="0.5">
      <c r="A173" s="196" t="s">
        <v>343</v>
      </c>
      <c r="B173" s="196"/>
      <c r="C173" s="196"/>
      <c r="D173" s="196"/>
      <c r="E173" s="196"/>
      <c r="F173" s="196"/>
      <c r="G173" s="196"/>
      <c r="H173" s="196"/>
      <c r="I173" s="196"/>
      <c r="J173" s="196"/>
      <c r="K173" s="196"/>
      <c r="L173" s="196"/>
      <c r="M173" s="196"/>
      <c r="N173" s="196"/>
      <c r="O173" s="196"/>
      <c r="P173" s="196"/>
      <c r="Q173" s="196"/>
    </row>
    <row r="174" spans="1:17" ht="25.8" x14ac:dyDescent="0.5">
      <c r="A174" s="196" t="s">
        <v>344</v>
      </c>
      <c r="B174" s="196"/>
      <c r="C174" s="196"/>
      <c r="D174" s="196"/>
      <c r="E174" s="196"/>
      <c r="F174" s="196"/>
      <c r="G174" s="196"/>
      <c r="H174" s="196"/>
      <c r="I174" s="196"/>
      <c r="J174" s="196"/>
      <c r="K174" s="196"/>
      <c r="L174" s="196"/>
      <c r="M174" s="196"/>
      <c r="N174" s="196"/>
      <c r="O174" s="196"/>
      <c r="P174" s="196"/>
      <c r="Q174" s="196"/>
    </row>
    <row r="175" spans="1:17" ht="25.8" x14ac:dyDescent="0.5">
      <c r="A175" s="196" t="s">
        <v>345</v>
      </c>
      <c r="B175" s="196"/>
      <c r="C175" s="196"/>
      <c r="D175" s="196"/>
      <c r="E175" s="196"/>
      <c r="F175" s="196"/>
      <c r="G175" s="196"/>
      <c r="H175" s="196"/>
      <c r="I175" s="196"/>
      <c r="J175" s="196"/>
      <c r="K175" s="196"/>
      <c r="L175" s="196"/>
      <c r="M175" s="196"/>
      <c r="N175" s="196"/>
      <c r="O175" s="196"/>
      <c r="P175" s="196"/>
      <c r="Q175" s="196"/>
    </row>
  </sheetData>
  <mergeCells count="68">
    <mergeCell ref="Q92:Q94"/>
    <mergeCell ref="Q27:Q29"/>
    <mergeCell ref="Q31:Q34"/>
    <mergeCell ref="Q36:Q38"/>
    <mergeCell ref="Q40:Q42"/>
    <mergeCell ref="Q44:Q47"/>
    <mergeCell ref="Q49:Q52"/>
    <mergeCell ref="Q54:Q57"/>
    <mergeCell ref="Q59:Q64"/>
    <mergeCell ref="Q66:Q70"/>
    <mergeCell ref="Q72:Q75"/>
    <mergeCell ref="Q77:Q80"/>
    <mergeCell ref="Q87:Q90"/>
    <mergeCell ref="Q82:Q85"/>
    <mergeCell ref="Q22:Q25"/>
    <mergeCell ref="F2:P2"/>
    <mergeCell ref="Q6:Q8"/>
    <mergeCell ref="Q10:Q12"/>
    <mergeCell ref="Q14:Q16"/>
    <mergeCell ref="Q18:Q20"/>
    <mergeCell ref="A5:C5"/>
    <mergeCell ref="A9:C9"/>
    <mergeCell ref="A13:C13"/>
    <mergeCell ref="A17:C17"/>
    <mergeCell ref="A21:C21"/>
    <mergeCell ref="A26:C26"/>
    <mergeCell ref="A30:C30"/>
    <mergeCell ref="A35:C35"/>
    <mergeCell ref="A39:C39"/>
    <mergeCell ref="A43:C43"/>
    <mergeCell ref="A48:C48"/>
    <mergeCell ref="A53:C53"/>
    <mergeCell ref="A58:C58"/>
    <mergeCell ref="A65:C65"/>
    <mergeCell ref="A71:C71"/>
    <mergeCell ref="A148:C148"/>
    <mergeCell ref="Q149:Q153"/>
    <mergeCell ref="A118:C118"/>
    <mergeCell ref="A76:C76"/>
    <mergeCell ref="A91:C91"/>
    <mergeCell ref="A95:C95"/>
    <mergeCell ref="A99:C99"/>
    <mergeCell ref="A103:C103"/>
    <mergeCell ref="A81:C81"/>
    <mergeCell ref="A86:C86"/>
    <mergeCell ref="Q96:Q98"/>
    <mergeCell ref="Q100:Q102"/>
    <mergeCell ref="Q104:Q106"/>
    <mergeCell ref="Q108:Q111"/>
    <mergeCell ref="Q113:Q117"/>
    <mergeCell ref="Q119:Q123"/>
    <mergeCell ref="Q125:Q129"/>
    <mergeCell ref="Q131:Q135"/>
    <mergeCell ref="Q137:Q141"/>
    <mergeCell ref="A142:C142"/>
    <mergeCell ref="Q143:Q147"/>
    <mergeCell ref="A107:C107"/>
    <mergeCell ref="A112:C112"/>
    <mergeCell ref="A124:C124"/>
    <mergeCell ref="A130:C130"/>
    <mergeCell ref="A136:C136"/>
    <mergeCell ref="A154:C154"/>
    <mergeCell ref="Q155:Q157"/>
    <mergeCell ref="A173:Q173"/>
    <mergeCell ref="A174:Q174"/>
    <mergeCell ref="A175:Q175"/>
    <mergeCell ref="A158:C158"/>
    <mergeCell ref="Q159:Q163"/>
  </mergeCells>
  <phoneticPr fontId="26" type="noConversion"/>
  <pageMargins left="0.7" right="0.7" top="0.75" bottom="0.75" header="0.3" footer="0.3"/>
  <pageSetup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35DC-A8C0-4CF0-A56D-9A479E16A8F3}">
  <dimension ref="A1:Q52"/>
  <sheetViews>
    <sheetView zoomScale="40" zoomScaleNormal="40" workbookViewId="0">
      <selection activeCell="A43" sqref="A43:E43"/>
    </sheetView>
  </sheetViews>
  <sheetFormatPr defaultRowHeight="14.4" x14ac:dyDescent="0.3"/>
  <cols>
    <col min="1" max="1" width="15.5546875" bestFit="1" customWidth="1"/>
    <col min="2" max="2" width="27.6640625" bestFit="1" customWidth="1"/>
    <col min="3" max="3" width="62.33203125" bestFit="1" customWidth="1"/>
    <col min="4" max="4" width="31.33203125" customWidth="1"/>
    <col min="5" max="5" width="35.88671875" customWidth="1"/>
    <col min="6" max="6" width="14.44140625" customWidth="1"/>
    <col min="7" max="7" width="19.5546875" customWidth="1"/>
    <col min="8" max="8" width="18" customWidth="1"/>
    <col min="9" max="9" width="15.44140625" customWidth="1"/>
    <col min="10" max="10" width="17.109375" customWidth="1"/>
    <col min="11" max="11" width="13" customWidth="1"/>
    <col min="12" max="12" width="19.6640625" customWidth="1"/>
    <col min="13" max="13" width="19.109375" customWidth="1"/>
    <col min="14" max="14" width="23.44140625" customWidth="1"/>
    <col min="15" max="15" width="13.44140625" customWidth="1"/>
    <col min="16" max="16" width="20.5546875" customWidth="1"/>
    <col min="17" max="17" width="177.5546875" customWidth="1"/>
  </cols>
  <sheetData>
    <row r="1" spans="1:17" ht="91.8" x14ac:dyDescent="1.65">
      <c r="A1" s="233" t="s">
        <v>436</v>
      </c>
      <c r="B1" s="233"/>
      <c r="C1" s="233"/>
      <c r="D1" s="233"/>
      <c r="E1" s="233"/>
      <c r="F1" s="233"/>
      <c r="G1" s="233"/>
      <c r="H1" s="233"/>
      <c r="I1" s="233"/>
      <c r="J1" s="233"/>
      <c r="K1" s="233"/>
      <c r="L1" s="233"/>
      <c r="M1" s="233"/>
      <c r="N1" s="233"/>
      <c r="O1" s="233"/>
      <c r="P1" s="233"/>
      <c r="Q1" s="233"/>
    </row>
    <row r="2" spans="1:17" ht="26.4" thickBot="1" x14ac:dyDescent="0.55000000000000004">
      <c r="A2" s="8"/>
      <c r="B2" s="9"/>
      <c r="C2" s="10"/>
      <c r="D2" s="9"/>
      <c r="E2" s="9"/>
      <c r="F2" s="229" t="s">
        <v>4</v>
      </c>
      <c r="G2" s="230"/>
      <c r="H2" s="230"/>
      <c r="I2" s="230"/>
      <c r="J2" s="230"/>
      <c r="K2" s="230"/>
      <c r="L2" s="230"/>
      <c r="M2" s="230"/>
      <c r="N2" s="230"/>
      <c r="O2" s="230"/>
      <c r="P2" s="230"/>
      <c r="Q2" s="33" t="s">
        <v>23</v>
      </c>
    </row>
    <row r="3" spans="1:17" ht="43.2" thickTop="1" thickBot="1" x14ac:dyDescent="0.35">
      <c r="A3" s="41" t="s">
        <v>0</v>
      </c>
      <c r="B3" s="41" t="s">
        <v>1</v>
      </c>
      <c r="C3" s="41" t="s">
        <v>438</v>
      </c>
      <c r="D3" s="41" t="s">
        <v>442</v>
      </c>
      <c r="E3" s="42" t="s">
        <v>440</v>
      </c>
      <c r="F3" s="41" t="s">
        <v>14</v>
      </c>
      <c r="G3" s="42" t="s">
        <v>12</v>
      </c>
      <c r="H3" s="42" t="s">
        <v>2</v>
      </c>
      <c r="I3" s="42" t="s">
        <v>3</v>
      </c>
      <c r="J3" s="42" t="s">
        <v>5</v>
      </c>
      <c r="K3" s="42" t="s">
        <v>13</v>
      </c>
      <c r="L3" s="42" t="s">
        <v>6</v>
      </c>
      <c r="M3" s="42" t="s">
        <v>7</v>
      </c>
      <c r="N3" s="42" t="s">
        <v>8</v>
      </c>
      <c r="O3" s="42" t="s">
        <v>9</v>
      </c>
      <c r="P3" s="42" t="s">
        <v>10</v>
      </c>
      <c r="Q3" s="81" t="s">
        <v>24</v>
      </c>
    </row>
    <row r="4" spans="1:17" ht="28.8" x14ac:dyDescent="0.3">
      <c r="A4" s="206" t="s">
        <v>348</v>
      </c>
      <c r="B4" s="207"/>
      <c r="C4" s="207"/>
      <c r="D4" s="207"/>
      <c r="E4" s="207"/>
      <c r="F4" s="82"/>
      <c r="G4" s="83"/>
      <c r="H4" s="83"/>
      <c r="I4" s="83"/>
      <c r="J4" s="83"/>
      <c r="K4" s="83"/>
      <c r="L4" s="83"/>
      <c r="M4" s="83"/>
      <c r="N4" s="83"/>
      <c r="O4" s="83"/>
      <c r="P4" s="83"/>
      <c r="Q4" s="84"/>
    </row>
    <row r="5" spans="1:17" ht="28.8" x14ac:dyDescent="0.55000000000000004">
      <c r="A5" s="95">
        <v>903594</v>
      </c>
      <c r="B5" s="96" t="s">
        <v>198</v>
      </c>
      <c r="C5" s="97" t="s">
        <v>278</v>
      </c>
      <c r="D5" s="96" t="s">
        <v>279</v>
      </c>
      <c r="E5" s="96" t="s">
        <v>280</v>
      </c>
      <c r="F5" s="98">
        <v>250</v>
      </c>
      <c r="G5" s="98">
        <v>135</v>
      </c>
      <c r="H5" s="98">
        <v>15</v>
      </c>
      <c r="I5" s="98">
        <v>3</v>
      </c>
      <c r="J5" s="98">
        <v>0</v>
      </c>
      <c r="K5" s="98">
        <v>25</v>
      </c>
      <c r="L5" s="98">
        <v>380</v>
      </c>
      <c r="M5" s="98">
        <v>16</v>
      </c>
      <c r="N5" s="98">
        <v>3</v>
      </c>
      <c r="O5" s="98">
        <v>1</v>
      </c>
      <c r="P5" s="98">
        <v>15</v>
      </c>
      <c r="Q5" s="224" t="s">
        <v>542</v>
      </c>
    </row>
    <row r="6" spans="1:17" ht="28.8" x14ac:dyDescent="0.55000000000000004">
      <c r="A6" s="95">
        <v>403721</v>
      </c>
      <c r="B6" s="96" t="s">
        <v>18</v>
      </c>
      <c r="C6" s="97" t="s">
        <v>184</v>
      </c>
      <c r="D6" s="96" t="s">
        <v>151</v>
      </c>
      <c r="E6" s="96" t="s">
        <v>281</v>
      </c>
      <c r="F6" s="98">
        <v>35</v>
      </c>
      <c r="G6" s="98">
        <v>19</v>
      </c>
      <c r="H6" s="98">
        <v>2</v>
      </c>
      <c r="I6" s="98">
        <v>1</v>
      </c>
      <c r="J6" s="98">
        <v>0</v>
      </c>
      <c r="K6" s="98">
        <v>7</v>
      </c>
      <c r="L6" s="98">
        <v>78</v>
      </c>
      <c r="M6" s="98">
        <v>0</v>
      </c>
      <c r="N6" s="98">
        <v>0</v>
      </c>
      <c r="O6" s="98">
        <v>0</v>
      </c>
      <c r="P6" s="98">
        <v>0</v>
      </c>
      <c r="Q6" s="224"/>
    </row>
    <row r="7" spans="1:17" ht="28.8" x14ac:dyDescent="0.55000000000000004">
      <c r="A7" s="95"/>
      <c r="B7" s="96" t="s">
        <v>99</v>
      </c>
      <c r="C7" s="97" t="s">
        <v>282</v>
      </c>
      <c r="D7" s="96" t="s">
        <v>283</v>
      </c>
      <c r="E7" s="96" t="s">
        <v>284</v>
      </c>
      <c r="F7" s="98">
        <v>13</v>
      </c>
      <c r="G7" s="98">
        <v>2</v>
      </c>
      <c r="H7" s="98">
        <v>0</v>
      </c>
      <c r="I7" s="98">
        <v>0</v>
      </c>
      <c r="J7" s="98">
        <v>0</v>
      </c>
      <c r="K7" s="98">
        <v>0</v>
      </c>
      <c r="L7" s="98">
        <v>6</v>
      </c>
      <c r="M7" s="98">
        <v>2</v>
      </c>
      <c r="N7" s="98">
        <v>2</v>
      </c>
      <c r="O7" s="98">
        <v>1</v>
      </c>
      <c r="P7" s="98">
        <v>1</v>
      </c>
      <c r="Q7" s="224"/>
    </row>
    <row r="8" spans="1:17" ht="28.8" x14ac:dyDescent="0.55000000000000004">
      <c r="A8" s="156"/>
      <c r="B8" s="96" t="s">
        <v>99</v>
      </c>
      <c r="C8" s="97" t="s">
        <v>285</v>
      </c>
      <c r="D8" s="96" t="s">
        <v>286</v>
      </c>
      <c r="E8" s="96" t="s">
        <v>287</v>
      </c>
      <c r="F8" s="98">
        <v>6</v>
      </c>
      <c r="G8" s="98">
        <v>0</v>
      </c>
      <c r="H8" s="98">
        <v>0</v>
      </c>
      <c r="I8" s="98">
        <v>0</v>
      </c>
      <c r="J8" s="98">
        <v>0</v>
      </c>
      <c r="K8" s="98">
        <v>0</v>
      </c>
      <c r="L8" s="98">
        <v>10</v>
      </c>
      <c r="M8" s="98">
        <v>1</v>
      </c>
      <c r="N8" s="98">
        <v>0</v>
      </c>
      <c r="O8" s="98">
        <v>1</v>
      </c>
      <c r="P8" s="98">
        <v>0</v>
      </c>
      <c r="Q8" s="224"/>
    </row>
    <row r="9" spans="1:17" ht="29.4" thickBot="1" x14ac:dyDescent="0.6">
      <c r="A9" s="105"/>
      <c r="B9" s="21"/>
      <c r="C9" s="51"/>
      <c r="D9" s="21"/>
      <c r="E9" s="106" t="s">
        <v>11</v>
      </c>
      <c r="F9" s="107">
        <f t="shared" ref="F9:P9" si="0">SUBTOTAL(109,F5:F8)</f>
        <v>304</v>
      </c>
      <c r="G9" s="107">
        <f t="shared" si="0"/>
        <v>156</v>
      </c>
      <c r="H9" s="107">
        <f t="shared" si="0"/>
        <v>17</v>
      </c>
      <c r="I9" s="107">
        <f t="shared" si="0"/>
        <v>4</v>
      </c>
      <c r="J9" s="107">
        <f t="shared" si="0"/>
        <v>0</v>
      </c>
      <c r="K9" s="107">
        <f t="shared" si="0"/>
        <v>32</v>
      </c>
      <c r="L9" s="107">
        <f t="shared" si="0"/>
        <v>474</v>
      </c>
      <c r="M9" s="107">
        <f t="shared" si="0"/>
        <v>19</v>
      </c>
      <c r="N9" s="107">
        <f t="shared" si="0"/>
        <v>5</v>
      </c>
      <c r="O9" s="107">
        <f t="shared" si="0"/>
        <v>3</v>
      </c>
      <c r="P9" s="107">
        <f t="shared" si="0"/>
        <v>16</v>
      </c>
      <c r="Q9" s="226"/>
    </row>
    <row r="10" spans="1:17" s="242" customFormat="1" ht="28.8" x14ac:dyDescent="0.55000000000000004">
      <c r="A10" s="253" t="s">
        <v>350</v>
      </c>
      <c r="B10" s="254"/>
      <c r="C10" s="254"/>
      <c r="D10" s="254"/>
      <c r="E10" s="254"/>
      <c r="F10" s="256"/>
      <c r="G10" s="256"/>
      <c r="H10" s="256"/>
      <c r="I10" s="256"/>
      <c r="J10" s="256"/>
      <c r="K10" s="256"/>
      <c r="L10" s="256"/>
      <c r="M10" s="256"/>
      <c r="N10" s="256"/>
      <c r="O10" s="256"/>
      <c r="P10" s="256"/>
      <c r="Q10" s="241"/>
    </row>
    <row r="11" spans="1:17" s="242" customFormat="1" ht="28.8" x14ac:dyDescent="0.55000000000000004">
      <c r="A11" s="243">
        <v>903595</v>
      </c>
      <c r="B11" s="244" t="s">
        <v>18</v>
      </c>
      <c r="C11" s="245" t="s">
        <v>288</v>
      </c>
      <c r="D11" s="244" t="s">
        <v>21</v>
      </c>
      <c r="E11" s="244" t="s">
        <v>75</v>
      </c>
      <c r="F11" s="247">
        <v>91</v>
      </c>
      <c r="G11" s="247">
        <v>56</v>
      </c>
      <c r="H11" s="247">
        <v>6</v>
      </c>
      <c r="I11" s="247">
        <v>2</v>
      </c>
      <c r="J11" s="247">
        <v>0</v>
      </c>
      <c r="K11" s="247">
        <v>213</v>
      </c>
      <c r="L11" s="247">
        <v>71</v>
      </c>
      <c r="M11" s="247">
        <v>1</v>
      </c>
      <c r="N11" s="247">
        <v>0</v>
      </c>
      <c r="O11" s="247">
        <v>1</v>
      </c>
      <c r="P11" s="247">
        <v>7</v>
      </c>
      <c r="Q11" s="246" t="s">
        <v>543</v>
      </c>
    </row>
    <row r="12" spans="1:17" s="242" customFormat="1" ht="28.8" x14ac:dyDescent="0.55000000000000004">
      <c r="A12" s="243">
        <v>403726</v>
      </c>
      <c r="B12" s="244" t="s">
        <v>18</v>
      </c>
      <c r="C12" s="245" t="s">
        <v>139</v>
      </c>
      <c r="D12" s="244" t="s">
        <v>151</v>
      </c>
      <c r="E12" s="244" t="s">
        <v>281</v>
      </c>
      <c r="F12" s="247">
        <v>28</v>
      </c>
      <c r="G12" s="247">
        <v>21</v>
      </c>
      <c r="H12" s="247">
        <v>2</v>
      </c>
      <c r="I12" s="247">
        <v>1</v>
      </c>
      <c r="J12" s="247">
        <v>0</v>
      </c>
      <c r="K12" s="247">
        <v>7</v>
      </c>
      <c r="L12" s="247">
        <v>47</v>
      </c>
      <c r="M12" s="247">
        <v>0</v>
      </c>
      <c r="N12" s="247">
        <v>0</v>
      </c>
      <c r="O12" s="247">
        <v>0</v>
      </c>
      <c r="P12" s="247">
        <v>2</v>
      </c>
      <c r="Q12" s="246"/>
    </row>
    <row r="13" spans="1:17" s="242" customFormat="1" ht="28.8" x14ac:dyDescent="0.55000000000000004">
      <c r="A13" s="243"/>
      <c r="B13" s="244" t="s">
        <v>99</v>
      </c>
      <c r="C13" s="245" t="s">
        <v>282</v>
      </c>
      <c r="D13" s="244" t="s">
        <v>283</v>
      </c>
      <c r="E13" s="244" t="s">
        <v>284</v>
      </c>
      <c r="F13" s="247">
        <v>13</v>
      </c>
      <c r="G13" s="247">
        <v>2</v>
      </c>
      <c r="H13" s="247">
        <v>0</v>
      </c>
      <c r="I13" s="247">
        <v>0</v>
      </c>
      <c r="J13" s="247">
        <v>0</v>
      </c>
      <c r="K13" s="247">
        <v>0</v>
      </c>
      <c r="L13" s="247">
        <v>6</v>
      </c>
      <c r="M13" s="247">
        <v>2</v>
      </c>
      <c r="N13" s="247">
        <v>2</v>
      </c>
      <c r="O13" s="247">
        <v>1</v>
      </c>
      <c r="P13" s="247">
        <v>1</v>
      </c>
      <c r="Q13" s="246"/>
    </row>
    <row r="14" spans="1:17" s="242" customFormat="1" ht="28.8" x14ac:dyDescent="0.55000000000000004">
      <c r="A14" s="243"/>
      <c r="B14" s="244" t="s">
        <v>99</v>
      </c>
      <c r="C14" s="245" t="s">
        <v>289</v>
      </c>
      <c r="D14" s="244" t="s">
        <v>52</v>
      </c>
      <c r="E14" s="244" t="s">
        <v>290</v>
      </c>
      <c r="F14" s="247">
        <v>7</v>
      </c>
      <c r="G14" s="247">
        <v>1</v>
      </c>
      <c r="H14" s="247">
        <v>0</v>
      </c>
      <c r="I14" s="247">
        <v>0</v>
      </c>
      <c r="J14" s="247">
        <v>0</v>
      </c>
      <c r="K14" s="247">
        <v>0</v>
      </c>
      <c r="L14" s="247">
        <v>2</v>
      </c>
      <c r="M14" s="247">
        <v>2</v>
      </c>
      <c r="N14" s="247">
        <v>1</v>
      </c>
      <c r="O14" s="247">
        <v>1</v>
      </c>
      <c r="P14" s="247">
        <v>0</v>
      </c>
      <c r="Q14" s="246"/>
    </row>
    <row r="15" spans="1:17" s="242" customFormat="1" ht="28.8" x14ac:dyDescent="0.55000000000000004">
      <c r="A15" s="274"/>
      <c r="B15" s="244" t="s">
        <v>99</v>
      </c>
      <c r="C15" s="245" t="s">
        <v>291</v>
      </c>
      <c r="D15" s="244" t="s">
        <v>286</v>
      </c>
      <c r="E15" s="244" t="s">
        <v>287</v>
      </c>
      <c r="F15" s="247">
        <v>6</v>
      </c>
      <c r="G15" s="247">
        <v>0</v>
      </c>
      <c r="H15" s="247">
        <v>0</v>
      </c>
      <c r="I15" s="247">
        <v>0</v>
      </c>
      <c r="J15" s="247">
        <v>0</v>
      </c>
      <c r="K15" s="247">
        <v>0</v>
      </c>
      <c r="L15" s="247">
        <v>10</v>
      </c>
      <c r="M15" s="247">
        <v>1</v>
      </c>
      <c r="N15" s="247">
        <v>0</v>
      </c>
      <c r="O15" s="247">
        <v>1</v>
      </c>
      <c r="P15" s="247">
        <v>0</v>
      </c>
      <c r="Q15" s="246"/>
    </row>
    <row r="16" spans="1:17" s="242" customFormat="1" ht="29.4" thickBot="1" x14ac:dyDescent="0.6">
      <c r="A16" s="248"/>
      <c r="B16" s="249"/>
      <c r="C16" s="250"/>
      <c r="D16" s="249"/>
      <c r="E16" s="251" t="s">
        <v>11</v>
      </c>
      <c r="F16" s="269">
        <f t="shared" ref="F16:P16" si="1">SUBTOTAL(109,F11:F15)</f>
        <v>145</v>
      </c>
      <c r="G16" s="269">
        <f t="shared" si="1"/>
        <v>80</v>
      </c>
      <c r="H16" s="269">
        <f t="shared" si="1"/>
        <v>8</v>
      </c>
      <c r="I16" s="269">
        <f t="shared" si="1"/>
        <v>3</v>
      </c>
      <c r="J16" s="269">
        <f t="shared" si="1"/>
        <v>0</v>
      </c>
      <c r="K16" s="269">
        <f t="shared" si="1"/>
        <v>220</v>
      </c>
      <c r="L16" s="269">
        <f t="shared" si="1"/>
        <v>136</v>
      </c>
      <c r="M16" s="269">
        <f t="shared" si="1"/>
        <v>6</v>
      </c>
      <c r="N16" s="269">
        <f t="shared" si="1"/>
        <v>3</v>
      </c>
      <c r="O16" s="269">
        <f t="shared" si="1"/>
        <v>4</v>
      </c>
      <c r="P16" s="269">
        <f t="shared" si="1"/>
        <v>10</v>
      </c>
      <c r="Q16" s="252"/>
    </row>
    <row r="17" spans="1:17" ht="28.8" x14ac:dyDescent="0.55000000000000004">
      <c r="A17" s="206" t="s">
        <v>347</v>
      </c>
      <c r="B17" s="207"/>
      <c r="C17" s="207"/>
      <c r="D17" s="207"/>
      <c r="E17" s="207"/>
      <c r="F17" s="63"/>
      <c r="G17" s="63"/>
      <c r="H17" s="63"/>
      <c r="I17" s="63"/>
      <c r="J17" s="63"/>
      <c r="K17" s="63"/>
      <c r="L17" s="63"/>
      <c r="M17" s="63"/>
      <c r="N17" s="63"/>
      <c r="O17" s="63"/>
      <c r="P17" s="63"/>
      <c r="Q17" s="80"/>
    </row>
    <row r="18" spans="1:17" ht="28.8" x14ac:dyDescent="0.55000000000000004">
      <c r="A18" s="95">
        <v>903685</v>
      </c>
      <c r="B18" s="96" t="s">
        <v>18</v>
      </c>
      <c r="C18" s="97" t="s">
        <v>189</v>
      </c>
      <c r="D18" s="96" t="s">
        <v>40</v>
      </c>
      <c r="E18" s="96" t="s">
        <v>75</v>
      </c>
      <c r="F18" s="98">
        <v>150</v>
      </c>
      <c r="G18" s="98">
        <v>41</v>
      </c>
      <c r="H18" s="98">
        <v>5</v>
      </c>
      <c r="I18" s="98">
        <v>1</v>
      </c>
      <c r="J18" s="98">
        <v>0</v>
      </c>
      <c r="K18" s="98">
        <v>0</v>
      </c>
      <c r="L18" s="98">
        <v>310</v>
      </c>
      <c r="M18" s="98">
        <v>22</v>
      </c>
      <c r="N18" s="98">
        <v>5</v>
      </c>
      <c r="O18" s="98">
        <v>4</v>
      </c>
      <c r="P18" s="98">
        <v>6</v>
      </c>
      <c r="Q18" s="224" t="s">
        <v>552</v>
      </c>
    </row>
    <row r="19" spans="1:17" ht="28.8" x14ac:dyDescent="0.55000000000000004">
      <c r="A19" s="95">
        <v>403727</v>
      </c>
      <c r="B19" s="96" t="s">
        <v>99</v>
      </c>
      <c r="C19" s="97" t="s">
        <v>282</v>
      </c>
      <c r="D19" s="96" t="s">
        <v>283</v>
      </c>
      <c r="E19" s="96" t="s">
        <v>284</v>
      </c>
      <c r="F19" s="98">
        <v>13</v>
      </c>
      <c r="G19" s="98">
        <v>2</v>
      </c>
      <c r="H19" s="98">
        <v>0</v>
      </c>
      <c r="I19" s="98">
        <v>0</v>
      </c>
      <c r="J19" s="98">
        <v>0</v>
      </c>
      <c r="K19" s="98">
        <v>0</v>
      </c>
      <c r="L19" s="98">
        <v>6</v>
      </c>
      <c r="M19" s="98">
        <v>2</v>
      </c>
      <c r="N19" s="98">
        <v>2</v>
      </c>
      <c r="O19" s="98">
        <v>1</v>
      </c>
      <c r="P19" s="98">
        <v>1</v>
      </c>
      <c r="Q19" s="224"/>
    </row>
    <row r="20" spans="1:17" ht="28.8" x14ac:dyDescent="0.55000000000000004">
      <c r="A20" s="95"/>
      <c r="B20" s="96" t="s">
        <v>99</v>
      </c>
      <c r="C20" s="97" t="s">
        <v>289</v>
      </c>
      <c r="D20" s="96" t="s">
        <v>52</v>
      </c>
      <c r="E20" s="96" t="s">
        <v>290</v>
      </c>
      <c r="F20" s="98">
        <v>7</v>
      </c>
      <c r="G20" s="98">
        <v>1</v>
      </c>
      <c r="H20" s="98">
        <v>0</v>
      </c>
      <c r="I20" s="98">
        <v>0</v>
      </c>
      <c r="J20" s="98">
        <v>0</v>
      </c>
      <c r="K20" s="98">
        <v>0</v>
      </c>
      <c r="L20" s="98">
        <v>2</v>
      </c>
      <c r="M20" s="98">
        <v>2</v>
      </c>
      <c r="N20" s="98">
        <v>0</v>
      </c>
      <c r="O20" s="98">
        <v>1</v>
      </c>
      <c r="P20" s="98">
        <v>0</v>
      </c>
      <c r="Q20" s="224"/>
    </row>
    <row r="21" spans="1:17" ht="28.8" x14ac:dyDescent="0.55000000000000004">
      <c r="A21" s="95"/>
      <c r="B21" s="96" t="s">
        <v>99</v>
      </c>
      <c r="C21" s="97" t="s">
        <v>291</v>
      </c>
      <c r="D21" s="96" t="s">
        <v>286</v>
      </c>
      <c r="E21" s="96" t="s">
        <v>287</v>
      </c>
      <c r="F21" s="98">
        <v>6</v>
      </c>
      <c r="G21" s="98">
        <v>0</v>
      </c>
      <c r="H21" s="98">
        <v>0</v>
      </c>
      <c r="I21" s="98">
        <v>0</v>
      </c>
      <c r="J21" s="98">
        <v>0</v>
      </c>
      <c r="K21" s="98">
        <v>0</v>
      </c>
      <c r="L21" s="98">
        <v>10</v>
      </c>
      <c r="M21" s="98">
        <v>1</v>
      </c>
      <c r="N21" s="98">
        <v>0</v>
      </c>
      <c r="O21" s="98">
        <v>1</v>
      </c>
      <c r="P21" s="98">
        <v>0</v>
      </c>
      <c r="Q21" s="224"/>
    </row>
    <row r="22" spans="1:17" ht="29.4" thickBot="1" x14ac:dyDescent="0.6">
      <c r="A22" s="105"/>
      <c r="B22" s="21"/>
      <c r="C22" s="51"/>
      <c r="D22" s="21"/>
      <c r="E22" s="106" t="s">
        <v>11</v>
      </c>
      <c r="F22" s="107">
        <f t="shared" ref="F22:P22" si="2">SUBTOTAL(109,F18:F21)</f>
        <v>176</v>
      </c>
      <c r="G22" s="107">
        <f t="shared" si="2"/>
        <v>44</v>
      </c>
      <c r="H22" s="107">
        <f t="shared" si="2"/>
        <v>5</v>
      </c>
      <c r="I22" s="107">
        <f t="shared" si="2"/>
        <v>1</v>
      </c>
      <c r="J22" s="107">
        <f t="shared" si="2"/>
        <v>0</v>
      </c>
      <c r="K22" s="107">
        <f t="shared" si="2"/>
        <v>0</v>
      </c>
      <c r="L22" s="107">
        <f t="shared" si="2"/>
        <v>328</v>
      </c>
      <c r="M22" s="107">
        <f t="shared" si="2"/>
        <v>27</v>
      </c>
      <c r="N22" s="107">
        <f t="shared" si="2"/>
        <v>7</v>
      </c>
      <c r="O22" s="107">
        <f t="shared" si="2"/>
        <v>7</v>
      </c>
      <c r="P22" s="107">
        <f t="shared" si="2"/>
        <v>7</v>
      </c>
      <c r="Q22" s="226"/>
    </row>
    <row r="23" spans="1:17" ht="28.8" x14ac:dyDescent="0.55000000000000004">
      <c r="A23" s="206" t="s">
        <v>349</v>
      </c>
      <c r="B23" s="207"/>
      <c r="C23" s="207"/>
      <c r="D23" s="207"/>
      <c r="E23" s="207"/>
      <c r="F23" s="63"/>
      <c r="G23" s="63"/>
      <c r="H23" s="63"/>
      <c r="I23" s="63"/>
      <c r="J23" s="63"/>
      <c r="K23" s="63"/>
      <c r="L23" s="63"/>
      <c r="M23" s="63"/>
      <c r="N23" s="63"/>
      <c r="O23" s="63"/>
      <c r="P23" s="63"/>
      <c r="Q23" s="80"/>
    </row>
    <row r="24" spans="1:17" ht="28.8" x14ac:dyDescent="0.55000000000000004">
      <c r="A24" s="95">
        <v>903664</v>
      </c>
      <c r="B24" s="96" t="s">
        <v>18</v>
      </c>
      <c r="C24" s="97" t="s">
        <v>139</v>
      </c>
      <c r="D24" s="96" t="s">
        <v>292</v>
      </c>
      <c r="E24" s="96" t="s">
        <v>49</v>
      </c>
      <c r="F24" s="98">
        <v>228</v>
      </c>
      <c r="G24" s="98">
        <v>168</v>
      </c>
      <c r="H24" s="98">
        <v>19</v>
      </c>
      <c r="I24" s="98">
        <v>12</v>
      </c>
      <c r="J24" s="98">
        <v>1</v>
      </c>
      <c r="K24" s="98">
        <v>56</v>
      </c>
      <c r="L24" s="98">
        <v>374</v>
      </c>
      <c r="M24" s="98">
        <v>2</v>
      </c>
      <c r="N24" s="98">
        <v>0</v>
      </c>
      <c r="O24" s="98">
        <v>0</v>
      </c>
      <c r="P24" s="98">
        <v>13</v>
      </c>
      <c r="Q24" s="224" t="s">
        <v>293</v>
      </c>
    </row>
    <row r="25" spans="1:17" ht="28.8" x14ac:dyDescent="0.55000000000000004">
      <c r="A25" s="95">
        <v>403723</v>
      </c>
      <c r="B25" s="96" t="s">
        <v>99</v>
      </c>
      <c r="C25" s="97" t="s">
        <v>282</v>
      </c>
      <c r="D25" s="96" t="s">
        <v>283</v>
      </c>
      <c r="E25" s="96" t="s">
        <v>284</v>
      </c>
      <c r="F25" s="98">
        <v>13</v>
      </c>
      <c r="G25" s="98">
        <v>2</v>
      </c>
      <c r="H25" s="98">
        <v>0</v>
      </c>
      <c r="I25" s="98">
        <v>0</v>
      </c>
      <c r="J25" s="98">
        <v>0</v>
      </c>
      <c r="K25" s="98">
        <v>0</v>
      </c>
      <c r="L25" s="98">
        <v>6</v>
      </c>
      <c r="M25" s="98">
        <v>2</v>
      </c>
      <c r="N25" s="98">
        <v>2</v>
      </c>
      <c r="O25" s="98">
        <v>1</v>
      </c>
      <c r="P25" s="98">
        <v>1</v>
      </c>
      <c r="Q25" s="224"/>
    </row>
    <row r="26" spans="1:17" ht="28.8" x14ac:dyDescent="0.55000000000000004">
      <c r="A26" s="95"/>
      <c r="B26" s="96" t="s">
        <v>99</v>
      </c>
      <c r="C26" s="97" t="s">
        <v>289</v>
      </c>
      <c r="D26" s="96" t="s">
        <v>52</v>
      </c>
      <c r="E26" s="96" t="s">
        <v>290</v>
      </c>
      <c r="F26" s="98">
        <v>7</v>
      </c>
      <c r="G26" s="98">
        <v>1</v>
      </c>
      <c r="H26" s="98">
        <v>0</v>
      </c>
      <c r="I26" s="98">
        <v>0</v>
      </c>
      <c r="J26" s="98">
        <v>0</v>
      </c>
      <c r="K26" s="98">
        <v>0</v>
      </c>
      <c r="L26" s="98">
        <v>2</v>
      </c>
      <c r="M26" s="98">
        <v>2</v>
      </c>
      <c r="N26" s="98">
        <v>1</v>
      </c>
      <c r="O26" s="98">
        <v>1</v>
      </c>
      <c r="P26" s="98">
        <v>0</v>
      </c>
      <c r="Q26" s="224"/>
    </row>
    <row r="27" spans="1:17" ht="28.8" x14ac:dyDescent="0.55000000000000004">
      <c r="A27" s="95"/>
      <c r="B27" s="96" t="s">
        <v>99</v>
      </c>
      <c r="C27" s="97" t="s">
        <v>291</v>
      </c>
      <c r="D27" s="96" t="s">
        <v>286</v>
      </c>
      <c r="E27" s="96" t="s">
        <v>287</v>
      </c>
      <c r="F27" s="98">
        <v>6</v>
      </c>
      <c r="G27" s="98">
        <v>0</v>
      </c>
      <c r="H27" s="98">
        <v>0</v>
      </c>
      <c r="I27" s="98">
        <v>0</v>
      </c>
      <c r="J27" s="98">
        <v>0</v>
      </c>
      <c r="K27" s="98">
        <v>0</v>
      </c>
      <c r="L27" s="98">
        <v>10</v>
      </c>
      <c r="M27" s="98">
        <v>1</v>
      </c>
      <c r="N27" s="98">
        <v>0</v>
      </c>
      <c r="O27" s="98">
        <v>1</v>
      </c>
      <c r="P27" s="98">
        <v>0</v>
      </c>
      <c r="Q27" s="224"/>
    </row>
    <row r="28" spans="1:17" ht="29.4" thickBot="1" x14ac:dyDescent="0.6">
      <c r="A28" s="105"/>
      <c r="B28" s="21"/>
      <c r="C28" s="51"/>
      <c r="D28" s="21"/>
      <c r="E28" s="106" t="s">
        <v>11</v>
      </c>
      <c r="F28" s="107">
        <f t="shared" ref="F28:P28" si="3">SUBTOTAL(109,F24:F27)</f>
        <v>254</v>
      </c>
      <c r="G28" s="107">
        <f t="shared" si="3"/>
        <v>171</v>
      </c>
      <c r="H28" s="107">
        <f t="shared" si="3"/>
        <v>19</v>
      </c>
      <c r="I28" s="107">
        <f t="shared" si="3"/>
        <v>12</v>
      </c>
      <c r="J28" s="107">
        <f t="shared" si="3"/>
        <v>1</v>
      </c>
      <c r="K28" s="107">
        <f t="shared" si="3"/>
        <v>56</v>
      </c>
      <c r="L28" s="107">
        <f t="shared" si="3"/>
        <v>392</v>
      </c>
      <c r="M28" s="107">
        <f t="shared" si="3"/>
        <v>7</v>
      </c>
      <c r="N28" s="107">
        <f t="shared" si="3"/>
        <v>3</v>
      </c>
      <c r="O28" s="107">
        <f t="shared" si="3"/>
        <v>3</v>
      </c>
      <c r="P28" s="107">
        <f t="shared" si="3"/>
        <v>14</v>
      </c>
      <c r="Q28" s="226"/>
    </row>
    <row r="29" spans="1:17" ht="28.8" x14ac:dyDescent="0.55000000000000004">
      <c r="A29" s="206" t="s">
        <v>351</v>
      </c>
      <c r="B29" s="207"/>
      <c r="C29" s="207"/>
      <c r="D29" s="207"/>
      <c r="E29" s="207"/>
      <c r="F29" s="63"/>
      <c r="G29" s="63"/>
      <c r="H29" s="63"/>
      <c r="I29" s="63"/>
      <c r="J29" s="63"/>
      <c r="K29" s="63"/>
      <c r="L29" s="63"/>
      <c r="M29" s="63"/>
      <c r="N29" s="63"/>
      <c r="O29" s="63"/>
      <c r="P29" s="63"/>
      <c r="Q29" s="80"/>
    </row>
    <row r="30" spans="1:17" ht="28.8" x14ac:dyDescent="0.55000000000000004">
      <c r="A30" s="95"/>
      <c r="B30" s="96" t="s">
        <v>18</v>
      </c>
      <c r="C30" s="97" t="s">
        <v>294</v>
      </c>
      <c r="D30" s="96" t="s">
        <v>21</v>
      </c>
      <c r="E30" s="96" t="s">
        <v>75</v>
      </c>
      <c r="F30" s="98">
        <v>120</v>
      </c>
      <c r="G30" s="98">
        <v>72</v>
      </c>
      <c r="H30" s="98">
        <v>8</v>
      </c>
      <c r="I30" s="98">
        <v>6</v>
      </c>
      <c r="J30" s="98">
        <v>0</v>
      </c>
      <c r="K30" s="98">
        <v>30</v>
      </c>
      <c r="L30" s="98">
        <v>640</v>
      </c>
      <c r="M30" s="98">
        <v>2</v>
      </c>
      <c r="N30" s="98">
        <v>0</v>
      </c>
      <c r="O30" s="98">
        <v>0</v>
      </c>
      <c r="P30" s="98">
        <v>10</v>
      </c>
      <c r="Q30" s="224" t="s">
        <v>295</v>
      </c>
    </row>
    <row r="31" spans="1:17" ht="28.8" x14ac:dyDescent="0.55000000000000004">
      <c r="A31" s="95">
        <v>403722</v>
      </c>
      <c r="B31" s="96" t="s">
        <v>99</v>
      </c>
      <c r="C31" s="97" t="s">
        <v>282</v>
      </c>
      <c r="D31" s="96" t="s">
        <v>283</v>
      </c>
      <c r="E31" s="96" t="s">
        <v>284</v>
      </c>
      <c r="F31" s="98">
        <v>13</v>
      </c>
      <c r="G31" s="98">
        <v>2</v>
      </c>
      <c r="H31" s="98">
        <v>0</v>
      </c>
      <c r="I31" s="98">
        <v>0</v>
      </c>
      <c r="J31" s="98">
        <v>0</v>
      </c>
      <c r="K31" s="98">
        <v>0</v>
      </c>
      <c r="L31" s="98">
        <v>6</v>
      </c>
      <c r="M31" s="98">
        <v>2</v>
      </c>
      <c r="N31" s="98">
        <v>2</v>
      </c>
      <c r="O31" s="98">
        <v>1</v>
      </c>
      <c r="P31" s="98">
        <v>1</v>
      </c>
      <c r="Q31" s="224"/>
    </row>
    <row r="32" spans="1:17" ht="28.8" x14ac:dyDescent="0.55000000000000004">
      <c r="A32" s="95"/>
      <c r="B32" s="96" t="s">
        <v>99</v>
      </c>
      <c r="C32" s="97" t="s">
        <v>289</v>
      </c>
      <c r="D32" s="96" t="s">
        <v>52</v>
      </c>
      <c r="E32" s="96" t="s">
        <v>290</v>
      </c>
      <c r="F32" s="98">
        <v>7</v>
      </c>
      <c r="G32" s="98">
        <v>1</v>
      </c>
      <c r="H32" s="98">
        <v>0</v>
      </c>
      <c r="I32" s="98">
        <v>0</v>
      </c>
      <c r="J32" s="98">
        <v>0</v>
      </c>
      <c r="K32" s="98">
        <v>0</v>
      </c>
      <c r="L32" s="98">
        <v>2</v>
      </c>
      <c r="M32" s="98">
        <v>2</v>
      </c>
      <c r="N32" s="98">
        <v>0</v>
      </c>
      <c r="O32" s="98">
        <v>1</v>
      </c>
      <c r="P32" s="98">
        <v>0</v>
      </c>
      <c r="Q32" s="224"/>
    </row>
    <row r="33" spans="1:17" ht="28.8" x14ac:dyDescent="0.55000000000000004">
      <c r="A33" s="95"/>
      <c r="B33" s="96"/>
      <c r="C33" s="97" t="s">
        <v>296</v>
      </c>
      <c r="D33" s="96" t="s">
        <v>117</v>
      </c>
      <c r="E33" s="96" t="s">
        <v>297</v>
      </c>
      <c r="F33" s="98">
        <v>24</v>
      </c>
      <c r="G33" s="98">
        <v>21</v>
      </c>
      <c r="H33" s="98">
        <v>2</v>
      </c>
      <c r="I33" s="98">
        <v>0</v>
      </c>
      <c r="J33" s="98">
        <v>0</v>
      </c>
      <c r="K33" s="98">
        <v>0</v>
      </c>
      <c r="L33" s="98">
        <v>109</v>
      </c>
      <c r="M33" s="98">
        <v>1</v>
      </c>
      <c r="N33" s="98">
        <v>0</v>
      </c>
      <c r="O33" s="98">
        <v>0</v>
      </c>
      <c r="P33" s="98">
        <v>0</v>
      </c>
      <c r="Q33" s="224"/>
    </row>
    <row r="34" spans="1:17" ht="29.4" thickBot="1" x14ac:dyDescent="0.6">
      <c r="A34" s="105"/>
      <c r="B34" s="21"/>
      <c r="C34" s="51"/>
      <c r="D34" s="21"/>
      <c r="E34" s="106" t="s">
        <v>11</v>
      </c>
      <c r="F34" s="107">
        <f t="shared" ref="F34:P34" si="4">SUBTOTAL(109,F30:F33)</f>
        <v>164</v>
      </c>
      <c r="G34" s="107">
        <f t="shared" si="4"/>
        <v>96</v>
      </c>
      <c r="H34" s="107">
        <f t="shared" si="4"/>
        <v>10</v>
      </c>
      <c r="I34" s="107">
        <f t="shared" si="4"/>
        <v>6</v>
      </c>
      <c r="J34" s="107">
        <f t="shared" si="4"/>
        <v>0</v>
      </c>
      <c r="K34" s="107">
        <f t="shared" si="4"/>
        <v>30</v>
      </c>
      <c r="L34" s="107">
        <f t="shared" si="4"/>
        <v>757</v>
      </c>
      <c r="M34" s="107">
        <f t="shared" si="4"/>
        <v>7</v>
      </c>
      <c r="N34" s="107">
        <f t="shared" si="4"/>
        <v>2</v>
      </c>
      <c r="O34" s="107">
        <f t="shared" si="4"/>
        <v>2</v>
      </c>
      <c r="P34" s="107">
        <f t="shared" si="4"/>
        <v>11</v>
      </c>
      <c r="Q34" s="226"/>
    </row>
    <row r="35" spans="1:17" ht="28.8" x14ac:dyDescent="0.55000000000000004">
      <c r="A35" s="206" t="s">
        <v>504</v>
      </c>
      <c r="B35" s="207"/>
      <c r="C35" s="207"/>
      <c r="D35" s="207"/>
      <c r="E35" s="207"/>
      <c r="F35" s="63" t="s">
        <v>120</v>
      </c>
      <c r="G35" s="63"/>
      <c r="H35" s="63"/>
      <c r="I35" s="63"/>
      <c r="J35" s="63"/>
      <c r="K35" s="63"/>
      <c r="L35" s="63"/>
      <c r="M35" s="63"/>
      <c r="N35" s="63"/>
      <c r="O35" s="63"/>
      <c r="P35" s="63"/>
      <c r="Q35" s="80"/>
    </row>
    <row r="36" spans="1:17" ht="28.8" x14ac:dyDescent="0.55000000000000004">
      <c r="A36" s="95">
        <v>903725</v>
      </c>
      <c r="B36" s="96" t="s">
        <v>18</v>
      </c>
      <c r="C36" s="97" t="s">
        <v>505</v>
      </c>
      <c r="D36" s="96" t="s">
        <v>508</v>
      </c>
      <c r="E36" s="96" t="s">
        <v>510</v>
      </c>
      <c r="F36" s="98">
        <v>37</v>
      </c>
      <c r="G36" s="98">
        <v>25</v>
      </c>
      <c r="H36" s="98">
        <v>3</v>
      </c>
      <c r="I36" s="98">
        <v>0</v>
      </c>
      <c r="J36" s="98">
        <v>0</v>
      </c>
      <c r="K36" s="98">
        <v>10</v>
      </c>
      <c r="L36" s="98">
        <v>44</v>
      </c>
      <c r="M36" s="98">
        <v>0</v>
      </c>
      <c r="N36" s="98">
        <v>0</v>
      </c>
      <c r="O36" s="98">
        <v>0</v>
      </c>
      <c r="P36" s="98">
        <v>2</v>
      </c>
      <c r="Q36" s="224" t="s">
        <v>509</v>
      </c>
    </row>
    <row r="37" spans="1:17" ht="28.8" x14ac:dyDescent="0.55000000000000004">
      <c r="A37" s="95">
        <v>404003</v>
      </c>
      <c r="B37" s="96" t="s">
        <v>18</v>
      </c>
      <c r="C37" s="97" t="s">
        <v>72</v>
      </c>
      <c r="D37" s="96" t="s">
        <v>117</v>
      </c>
      <c r="E37" s="96" t="s">
        <v>510</v>
      </c>
      <c r="F37" s="98">
        <v>52</v>
      </c>
      <c r="G37" s="98">
        <v>38</v>
      </c>
      <c r="H37" s="98">
        <v>4</v>
      </c>
      <c r="I37" s="98">
        <v>2</v>
      </c>
      <c r="J37" s="98">
        <v>0</v>
      </c>
      <c r="K37" s="98">
        <v>14</v>
      </c>
      <c r="L37" s="98">
        <v>85</v>
      </c>
      <c r="M37" s="98">
        <v>0</v>
      </c>
      <c r="N37" s="98">
        <v>0</v>
      </c>
      <c r="O37" s="98">
        <v>0</v>
      </c>
      <c r="P37" s="98">
        <v>3</v>
      </c>
      <c r="Q37" s="224"/>
    </row>
    <row r="38" spans="1:17" ht="28.8" x14ac:dyDescent="0.55000000000000004">
      <c r="A38" s="95"/>
      <c r="B38" s="96" t="s">
        <v>18</v>
      </c>
      <c r="C38" s="97" t="s">
        <v>506</v>
      </c>
      <c r="D38" s="96" t="s">
        <v>270</v>
      </c>
      <c r="E38" s="96" t="s">
        <v>511</v>
      </c>
      <c r="F38" s="98">
        <v>43</v>
      </c>
      <c r="G38" s="98">
        <v>2</v>
      </c>
      <c r="H38" s="98">
        <v>0</v>
      </c>
      <c r="I38" s="98">
        <v>0</v>
      </c>
      <c r="J38" s="98">
        <v>0</v>
      </c>
      <c r="K38" s="98">
        <v>0</v>
      </c>
      <c r="L38" s="98">
        <v>46</v>
      </c>
      <c r="M38" s="98">
        <v>8</v>
      </c>
      <c r="N38" s="98">
        <v>2</v>
      </c>
      <c r="O38" s="98">
        <v>0</v>
      </c>
      <c r="P38" s="98">
        <v>3</v>
      </c>
      <c r="Q38" s="224"/>
    </row>
    <row r="39" spans="1:17" ht="28.8" x14ac:dyDescent="0.55000000000000004">
      <c r="A39" s="95"/>
      <c r="B39" s="96" t="s">
        <v>99</v>
      </c>
      <c r="C39" s="97" t="s">
        <v>282</v>
      </c>
      <c r="D39" s="96" t="s">
        <v>283</v>
      </c>
      <c r="E39" s="96" t="s">
        <v>284</v>
      </c>
      <c r="F39" s="98">
        <v>13</v>
      </c>
      <c r="G39" s="98">
        <v>2</v>
      </c>
      <c r="H39" s="98">
        <v>0</v>
      </c>
      <c r="I39" s="98">
        <v>0</v>
      </c>
      <c r="J39" s="98">
        <v>0</v>
      </c>
      <c r="K39" s="98">
        <v>0</v>
      </c>
      <c r="L39" s="98">
        <v>6</v>
      </c>
      <c r="M39" s="98">
        <v>2</v>
      </c>
      <c r="N39" s="98">
        <v>2</v>
      </c>
      <c r="O39" s="98">
        <v>1</v>
      </c>
      <c r="P39" s="98">
        <v>1</v>
      </c>
      <c r="Q39" s="224"/>
    </row>
    <row r="40" spans="1:17" ht="28.8" x14ac:dyDescent="0.55000000000000004">
      <c r="A40" s="105"/>
      <c r="B40" s="31" t="s">
        <v>99</v>
      </c>
      <c r="C40" s="47" t="s">
        <v>507</v>
      </c>
      <c r="D40" s="31" t="s">
        <v>151</v>
      </c>
      <c r="E40" s="31" t="s">
        <v>58</v>
      </c>
      <c r="F40" s="48">
        <v>1</v>
      </c>
      <c r="G40" s="48">
        <v>0</v>
      </c>
      <c r="H40" s="48">
        <v>0</v>
      </c>
      <c r="I40" s="48">
        <v>0</v>
      </c>
      <c r="J40" s="48">
        <v>0</v>
      </c>
      <c r="K40" s="48">
        <v>0</v>
      </c>
      <c r="L40" s="48">
        <v>0</v>
      </c>
      <c r="M40" s="48">
        <v>0</v>
      </c>
      <c r="N40" s="48">
        <v>0</v>
      </c>
      <c r="O40" s="48">
        <v>0</v>
      </c>
      <c r="P40" s="48">
        <v>0</v>
      </c>
      <c r="Q40" s="226"/>
    </row>
    <row r="41" spans="1:17" ht="28.8" x14ac:dyDescent="0.55000000000000004">
      <c r="A41" s="105"/>
      <c r="B41" s="31"/>
      <c r="C41" s="47" t="s">
        <v>178</v>
      </c>
      <c r="D41" s="31" t="s">
        <v>182</v>
      </c>
      <c r="E41" s="31" t="s">
        <v>74</v>
      </c>
      <c r="F41" s="48">
        <v>23</v>
      </c>
      <c r="G41" s="48">
        <v>2</v>
      </c>
      <c r="H41" s="48">
        <v>0</v>
      </c>
      <c r="I41" s="48">
        <v>0</v>
      </c>
      <c r="J41" s="48">
        <v>0</v>
      </c>
      <c r="K41" s="48">
        <v>0</v>
      </c>
      <c r="L41" s="48">
        <v>0</v>
      </c>
      <c r="M41" s="48">
        <v>6</v>
      </c>
      <c r="N41" s="48">
        <v>1</v>
      </c>
      <c r="O41" s="48">
        <v>0</v>
      </c>
      <c r="P41" s="48">
        <v>1</v>
      </c>
      <c r="Q41" s="226"/>
    </row>
    <row r="42" spans="1:17" ht="29.4" thickBot="1" x14ac:dyDescent="0.6">
      <c r="A42" s="105"/>
      <c r="B42" s="21"/>
      <c r="C42" s="51"/>
      <c r="D42" s="21"/>
      <c r="E42" s="106" t="s">
        <v>11</v>
      </c>
      <c r="F42" s="107">
        <f t="shared" ref="F42:P42" si="5">SUBTOTAL(109,F36:F41)</f>
        <v>169</v>
      </c>
      <c r="G42" s="107">
        <f t="shared" si="5"/>
        <v>69</v>
      </c>
      <c r="H42" s="107">
        <f t="shared" si="5"/>
        <v>7</v>
      </c>
      <c r="I42" s="107">
        <f t="shared" si="5"/>
        <v>2</v>
      </c>
      <c r="J42" s="107">
        <f t="shared" si="5"/>
        <v>0</v>
      </c>
      <c r="K42" s="107">
        <f t="shared" si="5"/>
        <v>24</v>
      </c>
      <c r="L42" s="107">
        <f t="shared" si="5"/>
        <v>181</v>
      </c>
      <c r="M42" s="107">
        <f t="shared" si="5"/>
        <v>16</v>
      </c>
      <c r="N42" s="107">
        <f t="shared" si="5"/>
        <v>5</v>
      </c>
      <c r="O42" s="107">
        <f t="shared" si="5"/>
        <v>1</v>
      </c>
      <c r="P42" s="107">
        <f t="shared" si="5"/>
        <v>10</v>
      </c>
      <c r="Q42" s="226"/>
    </row>
    <row r="43" spans="1:17" s="242" customFormat="1" ht="28.8" x14ac:dyDescent="0.55000000000000004">
      <c r="A43" s="206" t="s">
        <v>346</v>
      </c>
      <c r="B43" s="207"/>
      <c r="C43" s="207"/>
      <c r="D43" s="207"/>
      <c r="E43" s="207"/>
      <c r="F43" s="256"/>
      <c r="G43" s="256"/>
      <c r="H43" s="256"/>
      <c r="I43" s="256"/>
      <c r="J43" s="256"/>
      <c r="K43" s="256"/>
      <c r="L43" s="256"/>
      <c r="M43" s="256"/>
      <c r="N43" s="256"/>
      <c r="O43" s="256"/>
      <c r="P43" s="256"/>
      <c r="Q43" s="241"/>
    </row>
    <row r="44" spans="1:17" s="242" customFormat="1" ht="28.8" x14ac:dyDescent="0.55000000000000004">
      <c r="A44" s="243">
        <v>903553</v>
      </c>
      <c r="B44" s="244" t="s">
        <v>99</v>
      </c>
      <c r="C44" s="245" t="s">
        <v>282</v>
      </c>
      <c r="D44" s="244" t="s">
        <v>298</v>
      </c>
      <c r="E44" s="244" t="s">
        <v>299</v>
      </c>
      <c r="F44" s="247">
        <v>9</v>
      </c>
      <c r="G44" s="247">
        <v>1</v>
      </c>
      <c r="H44" s="247">
        <v>0</v>
      </c>
      <c r="I44" s="247">
        <v>0</v>
      </c>
      <c r="J44" s="247">
        <v>0</v>
      </c>
      <c r="K44" s="247">
        <v>0</v>
      </c>
      <c r="L44" s="247">
        <v>4</v>
      </c>
      <c r="M44" s="247">
        <v>2</v>
      </c>
      <c r="N44" s="247">
        <v>1</v>
      </c>
      <c r="O44" s="247">
        <v>1</v>
      </c>
      <c r="P44" s="247">
        <v>1</v>
      </c>
      <c r="Q44" s="246" t="s">
        <v>300</v>
      </c>
    </row>
    <row r="45" spans="1:17" s="242" customFormat="1" ht="28.8" x14ac:dyDescent="0.55000000000000004">
      <c r="A45" s="243">
        <v>403680</v>
      </c>
      <c r="B45" s="244" t="s">
        <v>99</v>
      </c>
      <c r="C45" s="245" t="s">
        <v>285</v>
      </c>
      <c r="D45" s="244" t="s">
        <v>52</v>
      </c>
      <c r="E45" s="244" t="s">
        <v>290</v>
      </c>
      <c r="F45" s="247">
        <v>10</v>
      </c>
      <c r="G45" s="247">
        <v>1</v>
      </c>
      <c r="H45" s="247">
        <v>0</v>
      </c>
      <c r="I45" s="247">
        <v>0</v>
      </c>
      <c r="J45" s="247">
        <v>0</v>
      </c>
      <c r="K45" s="247">
        <v>0</v>
      </c>
      <c r="L45" s="247">
        <v>18</v>
      </c>
      <c r="M45" s="247">
        <v>2</v>
      </c>
      <c r="N45" s="247">
        <v>1</v>
      </c>
      <c r="O45" s="247">
        <v>1</v>
      </c>
      <c r="P45" s="247">
        <v>0</v>
      </c>
      <c r="Q45" s="246"/>
    </row>
    <row r="46" spans="1:17" s="242" customFormat="1" ht="29.4" thickBot="1" x14ac:dyDescent="0.6">
      <c r="A46" s="275"/>
      <c r="B46" s="276"/>
      <c r="C46" s="277"/>
      <c r="D46" s="276"/>
      <c r="E46" s="278" t="s">
        <v>11</v>
      </c>
      <c r="F46" s="279">
        <f t="shared" ref="F46:P46" si="6">SUBTOTAL(109,F44:F45)</f>
        <v>19</v>
      </c>
      <c r="G46" s="279">
        <f t="shared" si="6"/>
        <v>2</v>
      </c>
      <c r="H46" s="279">
        <f t="shared" si="6"/>
        <v>0</v>
      </c>
      <c r="I46" s="279">
        <f t="shared" si="6"/>
        <v>0</v>
      </c>
      <c r="J46" s="279">
        <f t="shared" si="6"/>
        <v>0</v>
      </c>
      <c r="K46" s="279">
        <f t="shared" si="6"/>
        <v>0</v>
      </c>
      <c r="L46" s="279">
        <f t="shared" si="6"/>
        <v>22</v>
      </c>
      <c r="M46" s="279">
        <f t="shared" si="6"/>
        <v>4</v>
      </c>
      <c r="N46" s="279">
        <f t="shared" si="6"/>
        <v>2</v>
      </c>
      <c r="O46" s="279">
        <f t="shared" si="6"/>
        <v>2</v>
      </c>
      <c r="P46" s="279">
        <f t="shared" si="6"/>
        <v>1</v>
      </c>
      <c r="Q46" s="280"/>
    </row>
    <row r="50" spans="1:17" ht="25.8" x14ac:dyDescent="0.5">
      <c r="A50" s="196" t="s">
        <v>343</v>
      </c>
      <c r="B50" s="196"/>
      <c r="C50" s="196"/>
      <c r="D50" s="196"/>
      <c r="E50" s="196"/>
      <c r="F50" s="196"/>
      <c r="G50" s="196"/>
      <c r="H50" s="196"/>
      <c r="I50" s="196"/>
      <c r="J50" s="196"/>
      <c r="K50" s="196"/>
      <c r="L50" s="196"/>
      <c r="M50" s="196"/>
      <c r="N50" s="196"/>
      <c r="O50" s="196"/>
      <c r="P50" s="196"/>
      <c r="Q50" s="196"/>
    </row>
    <row r="51" spans="1:17" ht="25.8" x14ac:dyDescent="0.5">
      <c r="A51" s="196" t="s">
        <v>344</v>
      </c>
      <c r="B51" s="196"/>
      <c r="C51" s="196"/>
      <c r="D51" s="196"/>
      <c r="E51" s="196"/>
      <c r="F51" s="196"/>
      <c r="G51" s="196"/>
      <c r="H51" s="196"/>
      <c r="I51" s="196"/>
      <c r="J51" s="196"/>
      <c r="K51" s="196"/>
      <c r="L51" s="196"/>
      <c r="M51" s="196"/>
      <c r="N51" s="196"/>
      <c r="O51" s="196"/>
      <c r="P51" s="196"/>
      <c r="Q51" s="196"/>
    </row>
    <row r="52" spans="1:17" ht="25.8" x14ac:dyDescent="0.5">
      <c r="A52" s="196" t="s">
        <v>345</v>
      </c>
      <c r="B52" s="196"/>
      <c r="C52" s="196"/>
      <c r="D52" s="196"/>
      <c r="E52" s="196"/>
      <c r="F52" s="196"/>
      <c r="G52" s="196"/>
      <c r="H52" s="196"/>
      <c r="I52" s="196"/>
      <c r="J52" s="196"/>
      <c r="K52" s="196"/>
      <c r="L52" s="196"/>
      <c r="M52" s="196"/>
      <c r="N52" s="196"/>
      <c r="O52" s="196"/>
      <c r="P52" s="196"/>
      <c r="Q52" s="196"/>
    </row>
  </sheetData>
  <mergeCells count="19">
    <mergeCell ref="A50:Q50"/>
    <mergeCell ref="A51:Q51"/>
    <mergeCell ref="A52:Q52"/>
    <mergeCell ref="A4:E4"/>
    <mergeCell ref="A10:E10"/>
    <mergeCell ref="A17:E17"/>
    <mergeCell ref="A23:E23"/>
    <mergeCell ref="A29:E29"/>
    <mergeCell ref="A43:E43"/>
    <mergeCell ref="Q30:Q34"/>
    <mergeCell ref="Q44:Q46"/>
    <mergeCell ref="Q24:Q28"/>
    <mergeCell ref="A35:E35"/>
    <mergeCell ref="Q36:Q42"/>
    <mergeCell ref="A1:Q1"/>
    <mergeCell ref="F2:P2"/>
    <mergeCell ref="Q5:Q9"/>
    <mergeCell ref="Q11:Q16"/>
    <mergeCell ref="Q18:Q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2B50-4D2D-46F2-A5DE-B96C5DFC70D3}">
  <sheetPr>
    <pageSetUpPr fitToPage="1"/>
  </sheetPr>
  <dimension ref="A1:Q51"/>
  <sheetViews>
    <sheetView topLeftCell="A20" zoomScale="40" zoomScaleNormal="40" zoomScaleSheetLayoutView="20" zoomScalePageLayoutView="36" workbookViewId="0">
      <selection activeCell="D59" sqref="D59"/>
    </sheetView>
  </sheetViews>
  <sheetFormatPr defaultRowHeight="28.8" x14ac:dyDescent="0.55000000000000004"/>
  <cols>
    <col min="1" max="1" width="18" style="2" customWidth="1"/>
    <col min="2" max="2" width="24" bestFit="1" customWidth="1"/>
    <col min="3" max="3" width="54.6640625" style="3" bestFit="1" customWidth="1"/>
    <col min="4" max="4" width="36.33203125" style="24" bestFit="1" customWidth="1"/>
    <col min="5" max="5" width="92.5546875" customWidth="1"/>
    <col min="6" max="6" width="12.6640625" bestFit="1" customWidth="1"/>
    <col min="7" max="7" width="9.5546875" customWidth="1"/>
    <col min="8" max="8" width="10.33203125" customWidth="1"/>
    <col min="9" max="9" width="7.88671875" customWidth="1"/>
    <col min="10" max="10" width="8.5546875" customWidth="1"/>
    <col min="11" max="11" width="9.5546875" customWidth="1"/>
    <col min="12" max="12" width="13.44140625" customWidth="1"/>
    <col min="13" max="13" width="11.5546875" customWidth="1"/>
    <col min="14" max="14" width="16.44140625" customWidth="1"/>
    <col min="15" max="15" width="12.44140625" customWidth="1"/>
    <col min="16" max="16" width="16.109375" customWidth="1"/>
    <col min="17" max="17" width="139.6640625" customWidth="1"/>
  </cols>
  <sheetData>
    <row r="1" spans="1:17" ht="84" customHeight="1" x14ac:dyDescent="1.65">
      <c r="A1" s="1"/>
      <c r="B1" s="25"/>
      <c r="C1" s="26"/>
      <c r="D1" s="30"/>
      <c r="E1" s="11" t="s">
        <v>435</v>
      </c>
      <c r="F1" s="11"/>
      <c r="G1" s="11"/>
      <c r="H1" s="4"/>
    </row>
    <row r="2" spans="1:17" ht="31.2" x14ac:dyDescent="0.6">
      <c r="A2" s="8"/>
      <c r="B2" s="9"/>
      <c r="C2" s="10"/>
      <c r="E2" s="9"/>
      <c r="F2" s="208" t="s">
        <v>4</v>
      </c>
      <c r="G2" s="209"/>
      <c r="H2" s="209"/>
      <c r="I2" s="209"/>
      <c r="J2" s="209"/>
      <c r="K2" s="209"/>
      <c r="L2" s="209"/>
      <c r="M2" s="209"/>
      <c r="N2" s="209"/>
      <c r="O2" s="209"/>
      <c r="P2" s="209"/>
      <c r="Q2" s="17" t="s">
        <v>23</v>
      </c>
    </row>
    <row r="3" spans="1:17" s="7" customFormat="1" ht="70.8" thickBot="1" x14ac:dyDescent="0.35">
      <c r="A3" s="15" t="s">
        <v>0</v>
      </c>
      <c r="B3" s="15" t="s">
        <v>1</v>
      </c>
      <c r="C3" s="15" t="s">
        <v>438</v>
      </c>
      <c r="D3" s="44" t="s">
        <v>439</v>
      </c>
      <c r="E3" s="16" t="s">
        <v>440</v>
      </c>
      <c r="F3" s="14" t="s">
        <v>14</v>
      </c>
      <c r="G3" s="13" t="s">
        <v>12</v>
      </c>
      <c r="H3" s="45" t="s">
        <v>2</v>
      </c>
      <c r="I3" s="45" t="s">
        <v>3</v>
      </c>
      <c r="J3" s="13" t="s">
        <v>5</v>
      </c>
      <c r="K3" s="13" t="s">
        <v>13</v>
      </c>
      <c r="L3" s="13" t="s">
        <v>6</v>
      </c>
      <c r="M3" s="13" t="s">
        <v>7</v>
      </c>
      <c r="N3" s="45" t="s">
        <v>8</v>
      </c>
      <c r="O3" s="45" t="s">
        <v>9</v>
      </c>
      <c r="P3" s="45" t="s">
        <v>10</v>
      </c>
      <c r="Q3" s="18" t="s">
        <v>24</v>
      </c>
    </row>
    <row r="4" spans="1:17" s="7" customFormat="1" ht="0.75" customHeight="1" thickBot="1" x14ac:dyDescent="0.6">
      <c r="A4" s="21"/>
      <c r="B4" s="21"/>
      <c r="C4" s="51"/>
      <c r="D4" s="21"/>
      <c r="E4" s="86"/>
      <c r="F4" s="21"/>
      <c r="G4" s="86"/>
      <c r="H4" s="86"/>
      <c r="I4" s="86"/>
      <c r="J4" s="86"/>
      <c r="K4" s="86"/>
      <c r="L4" s="86"/>
      <c r="M4" s="86"/>
      <c r="N4" s="86"/>
      <c r="O4" s="86"/>
      <c r="P4" s="86"/>
      <c r="Q4" s="53"/>
    </row>
    <row r="5" spans="1:17" s="7" customFormat="1" ht="29.25" customHeight="1" x14ac:dyDescent="0.55000000000000004">
      <c r="A5" s="206" t="s">
        <v>427</v>
      </c>
      <c r="B5" s="207"/>
      <c r="C5" s="207"/>
      <c r="D5" s="85"/>
      <c r="E5" s="85"/>
      <c r="F5" s="22"/>
      <c r="G5" s="87"/>
      <c r="H5" s="87"/>
      <c r="I5" s="87"/>
      <c r="J5" s="87"/>
      <c r="K5" s="87"/>
      <c r="L5" s="87"/>
      <c r="M5" s="87"/>
      <c r="N5" s="87"/>
      <c r="O5" s="87"/>
      <c r="P5" s="87"/>
      <c r="Q5" s="61"/>
    </row>
    <row r="6" spans="1:17" s="7" customFormat="1" x14ac:dyDescent="0.55000000000000004">
      <c r="A6" s="95">
        <v>903332</v>
      </c>
      <c r="B6" s="96" t="s">
        <v>59</v>
      </c>
      <c r="C6" s="97" t="s">
        <v>65</v>
      </c>
      <c r="D6" s="19" t="s">
        <v>26</v>
      </c>
      <c r="E6" s="96" t="s">
        <v>316</v>
      </c>
      <c r="F6" s="108">
        <v>100</v>
      </c>
      <c r="G6" s="109">
        <v>10</v>
      </c>
      <c r="H6" s="109">
        <v>1</v>
      </c>
      <c r="I6" s="109">
        <v>0</v>
      </c>
      <c r="J6" s="109">
        <v>0</v>
      </c>
      <c r="K6" s="109">
        <v>0</v>
      </c>
      <c r="L6" s="109">
        <v>321</v>
      </c>
      <c r="M6" s="109">
        <v>21</v>
      </c>
      <c r="N6" s="109">
        <v>2</v>
      </c>
      <c r="O6" s="109">
        <v>1</v>
      </c>
      <c r="P6" s="109">
        <v>2</v>
      </c>
      <c r="Q6" s="224" t="s">
        <v>301</v>
      </c>
    </row>
    <row r="7" spans="1:17" s="7" customFormat="1" x14ac:dyDescent="0.55000000000000004">
      <c r="A7" s="95">
        <v>401700</v>
      </c>
      <c r="B7" s="19"/>
      <c r="C7" s="157"/>
      <c r="D7" s="19"/>
      <c r="E7" s="19"/>
      <c r="F7" s="19"/>
      <c r="G7" s="19"/>
      <c r="H7" s="19"/>
      <c r="I7" s="19"/>
      <c r="J7" s="19"/>
      <c r="K7" s="19"/>
      <c r="L7" s="19"/>
      <c r="M7" s="19"/>
      <c r="N7" s="19"/>
      <c r="O7" s="19"/>
      <c r="P7" s="19"/>
      <c r="Q7" s="224"/>
    </row>
    <row r="8" spans="1:17" s="7" customFormat="1" ht="40.5" customHeight="1" thickBot="1" x14ac:dyDescent="0.6">
      <c r="A8" s="105"/>
      <c r="B8" s="21"/>
      <c r="C8" s="51"/>
      <c r="D8" s="21"/>
      <c r="E8" s="106" t="s">
        <v>11</v>
      </c>
      <c r="F8" s="107">
        <f t="shared" ref="F8:P8" si="0">(SUM(F6:F6))</f>
        <v>100</v>
      </c>
      <c r="G8" s="107">
        <f t="shared" si="0"/>
        <v>10</v>
      </c>
      <c r="H8" s="107">
        <f t="shared" si="0"/>
        <v>1</v>
      </c>
      <c r="I8" s="107">
        <f t="shared" si="0"/>
        <v>0</v>
      </c>
      <c r="J8" s="107">
        <f t="shared" si="0"/>
        <v>0</v>
      </c>
      <c r="K8" s="107">
        <f t="shared" si="0"/>
        <v>0</v>
      </c>
      <c r="L8" s="107">
        <f t="shared" si="0"/>
        <v>321</v>
      </c>
      <c r="M8" s="107">
        <f t="shared" si="0"/>
        <v>21</v>
      </c>
      <c r="N8" s="107">
        <f t="shared" si="0"/>
        <v>2</v>
      </c>
      <c r="O8" s="107">
        <f t="shared" si="0"/>
        <v>1</v>
      </c>
      <c r="P8" s="107">
        <f t="shared" si="0"/>
        <v>2</v>
      </c>
      <c r="Q8" s="226"/>
    </row>
    <row r="9" spans="1:17" s="7" customFormat="1" ht="29.25" customHeight="1" x14ac:dyDescent="0.55000000000000004">
      <c r="A9" s="206" t="s">
        <v>426</v>
      </c>
      <c r="B9" s="207"/>
      <c r="C9" s="207"/>
      <c r="D9" s="22"/>
      <c r="E9" s="62"/>
      <c r="F9" s="63"/>
      <c r="G9" s="63"/>
      <c r="H9" s="63"/>
      <c r="I9" s="63"/>
      <c r="J9" s="63"/>
      <c r="K9" s="63"/>
      <c r="L9" s="63"/>
      <c r="M9" s="63"/>
      <c r="N9" s="63"/>
      <c r="O9" s="63"/>
      <c r="P9" s="63"/>
      <c r="Q9" s="80"/>
    </row>
    <row r="10" spans="1:17" s="7" customFormat="1" x14ac:dyDescent="0.55000000000000004">
      <c r="A10" s="95">
        <v>903608</v>
      </c>
      <c r="B10" s="96" t="s">
        <v>59</v>
      </c>
      <c r="C10" s="97" t="s">
        <v>302</v>
      </c>
      <c r="D10" s="19" t="s">
        <v>50</v>
      </c>
      <c r="E10" s="96" t="s">
        <v>428</v>
      </c>
      <c r="F10" s="98">
        <v>113</v>
      </c>
      <c r="G10" s="98">
        <v>1</v>
      </c>
      <c r="H10" s="98">
        <v>0</v>
      </c>
      <c r="I10" s="98">
        <v>0</v>
      </c>
      <c r="J10" s="98">
        <v>0</v>
      </c>
      <c r="K10" s="98">
        <v>0</v>
      </c>
      <c r="L10" s="98">
        <v>9</v>
      </c>
      <c r="M10" s="98">
        <v>27</v>
      </c>
      <c r="N10" s="98">
        <v>2</v>
      </c>
      <c r="O10" s="98">
        <v>10</v>
      </c>
      <c r="P10" s="98">
        <v>2</v>
      </c>
      <c r="Q10" s="236" t="s">
        <v>544</v>
      </c>
    </row>
    <row r="11" spans="1:17" s="7" customFormat="1" x14ac:dyDescent="0.55000000000000004">
      <c r="A11" s="95">
        <v>403878</v>
      </c>
      <c r="B11" s="19"/>
      <c r="C11" s="157"/>
      <c r="D11" s="19"/>
      <c r="E11" s="19"/>
      <c r="F11" s="158"/>
      <c r="G11" s="158"/>
      <c r="H11" s="158"/>
      <c r="I11" s="158"/>
      <c r="J11" s="158"/>
      <c r="K11" s="158"/>
      <c r="L11" s="158"/>
      <c r="M11" s="158"/>
      <c r="N11" s="158"/>
      <c r="O11" s="158"/>
      <c r="P11" s="158"/>
      <c r="Q11" s="237"/>
    </row>
    <row r="12" spans="1:17" s="7" customFormat="1" ht="29.4" thickBot="1" x14ac:dyDescent="0.6">
      <c r="A12" s="105"/>
      <c r="B12" s="21"/>
      <c r="C12" s="51"/>
      <c r="D12" s="21"/>
      <c r="E12" s="106" t="s">
        <v>11</v>
      </c>
      <c r="F12" s="107">
        <f t="shared" ref="F12:P12" si="1">(SUM(F10:F10))</f>
        <v>113</v>
      </c>
      <c r="G12" s="107">
        <f t="shared" si="1"/>
        <v>1</v>
      </c>
      <c r="H12" s="107">
        <f t="shared" si="1"/>
        <v>0</v>
      </c>
      <c r="I12" s="107">
        <f t="shared" si="1"/>
        <v>0</v>
      </c>
      <c r="J12" s="107">
        <f t="shared" si="1"/>
        <v>0</v>
      </c>
      <c r="K12" s="107">
        <f t="shared" si="1"/>
        <v>0</v>
      </c>
      <c r="L12" s="107">
        <f t="shared" si="1"/>
        <v>9</v>
      </c>
      <c r="M12" s="107">
        <f t="shared" si="1"/>
        <v>27</v>
      </c>
      <c r="N12" s="107">
        <f t="shared" si="1"/>
        <v>2</v>
      </c>
      <c r="O12" s="107">
        <f t="shared" si="1"/>
        <v>10</v>
      </c>
      <c r="P12" s="107">
        <f t="shared" si="1"/>
        <v>2</v>
      </c>
      <c r="Q12" s="238"/>
    </row>
    <row r="13" spans="1:17" s="7" customFormat="1" x14ac:dyDescent="0.55000000000000004">
      <c r="A13" s="206" t="s">
        <v>429</v>
      </c>
      <c r="B13" s="207"/>
      <c r="C13" s="207"/>
      <c r="D13" s="22"/>
      <c r="E13" s="62"/>
      <c r="F13" s="63"/>
      <c r="G13" s="63"/>
      <c r="H13" s="63"/>
      <c r="I13" s="63"/>
      <c r="J13" s="63"/>
      <c r="K13" s="63"/>
      <c r="L13" s="63"/>
      <c r="M13" s="63"/>
      <c r="N13" s="63"/>
      <c r="O13" s="63"/>
      <c r="P13" s="63"/>
      <c r="Q13" s="84"/>
    </row>
    <row r="14" spans="1:17" x14ac:dyDescent="0.55000000000000004">
      <c r="A14" s="95">
        <v>903333</v>
      </c>
      <c r="B14" s="96" t="s">
        <v>59</v>
      </c>
      <c r="C14" s="97" t="s">
        <v>25</v>
      </c>
      <c r="D14" s="19" t="s">
        <v>50</v>
      </c>
      <c r="E14" s="96" t="s">
        <v>317</v>
      </c>
      <c r="F14" s="108">
        <v>195</v>
      </c>
      <c r="G14" s="109">
        <v>0</v>
      </c>
      <c r="H14" s="109">
        <v>0</v>
      </c>
      <c r="I14" s="109">
        <v>0</v>
      </c>
      <c r="J14" s="109">
        <v>0</v>
      </c>
      <c r="K14" s="109">
        <v>0</v>
      </c>
      <c r="L14" s="109">
        <v>210</v>
      </c>
      <c r="M14" s="109">
        <v>39</v>
      </c>
      <c r="N14" s="109">
        <v>10</v>
      </c>
      <c r="O14" s="109">
        <v>9</v>
      </c>
      <c r="P14" s="109">
        <v>10</v>
      </c>
      <c r="Q14" s="224" t="s">
        <v>545</v>
      </c>
    </row>
    <row r="15" spans="1:17" x14ac:dyDescent="0.55000000000000004">
      <c r="A15" s="95">
        <v>402126</v>
      </c>
      <c r="B15" s="19"/>
      <c r="C15" s="157"/>
      <c r="D15" s="19"/>
      <c r="E15" s="19"/>
      <c r="F15" s="19"/>
      <c r="G15" s="19"/>
      <c r="H15" s="19"/>
      <c r="I15" s="19"/>
      <c r="J15" s="19"/>
      <c r="K15" s="19"/>
      <c r="L15" s="19"/>
      <c r="M15" s="19"/>
      <c r="N15" s="19"/>
      <c r="O15" s="19"/>
      <c r="P15" s="19"/>
      <c r="Q15" s="224"/>
    </row>
    <row r="16" spans="1:17" ht="29.4" thickBot="1" x14ac:dyDescent="0.6">
      <c r="A16" s="105"/>
      <c r="B16" s="21"/>
      <c r="C16" s="51"/>
      <c r="D16" s="21"/>
      <c r="E16" s="106" t="s">
        <v>11</v>
      </c>
      <c r="F16" s="107">
        <f t="shared" ref="F16:P16" si="2">(SUM(F14:F14))</f>
        <v>195</v>
      </c>
      <c r="G16" s="107">
        <f t="shared" si="2"/>
        <v>0</v>
      </c>
      <c r="H16" s="107">
        <f t="shared" si="2"/>
        <v>0</v>
      </c>
      <c r="I16" s="107">
        <f t="shared" si="2"/>
        <v>0</v>
      </c>
      <c r="J16" s="107">
        <f t="shared" si="2"/>
        <v>0</v>
      </c>
      <c r="K16" s="107">
        <f t="shared" si="2"/>
        <v>0</v>
      </c>
      <c r="L16" s="107">
        <f t="shared" si="2"/>
        <v>210</v>
      </c>
      <c r="M16" s="107">
        <f t="shared" si="2"/>
        <v>39</v>
      </c>
      <c r="N16" s="107">
        <f t="shared" si="2"/>
        <v>10</v>
      </c>
      <c r="O16" s="107">
        <f t="shared" si="2"/>
        <v>9</v>
      </c>
      <c r="P16" s="107">
        <f t="shared" si="2"/>
        <v>10</v>
      </c>
      <c r="Q16" s="234"/>
    </row>
    <row r="17" spans="1:17" x14ac:dyDescent="0.55000000000000004">
      <c r="A17" s="206" t="s">
        <v>430</v>
      </c>
      <c r="B17" s="207"/>
      <c r="C17" s="207"/>
      <c r="D17" s="22"/>
      <c r="E17" s="62"/>
      <c r="F17" s="63"/>
      <c r="G17" s="63"/>
      <c r="H17" s="63"/>
      <c r="I17" s="63"/>
      <c r="J17" s="63"/>
      <c r="K17" s="63"/>
      <c r="L17" s="63"/>
      <c r="M17" s="63"/>
      <c r="N17" s="63"/>
      <c r="O17" s="63"/>
      <c r="P17" s="63"/>
      <c r="Q17" s="88"/>
    </row>
    <row r="18" spans="1:17" x14ac:dyDescent="0.55000000000000004">
      <c r="A18" s="95">
        <v>903597</v>
      </c>
      <c r="B18" s="96" t="s">
        <v>59</v>
      </c>
      <c r="C18" s="97" t="s">
        <v>303</v>
      </c>
      <c r="D18" s="19" t="s">
        <v>26</v>
      </c>
      <c r="E18" s="96" t="s">
        <v>339</v>
      </c>
      <c r="F18" s="98">
        <v>194</v>
      </c>
      <c r="G18" s="99">
        <v>8</v>
      </c>
      <c r="H18" s="99">
        <v>1</v>
      </c>
      <c r="I18" s="99">
        <v>0</v>
      </c>
      <c r="J18" s="99">
        <v>0</v>
      </c>
      <c r="K18" s="99">
        <v>0</v>
      </c>
      <c r="L18" s="99">
        <v>258</v>
      </c>
      <c r="M18" s="99">
        <v>35</v>
      </c>
      <c r="N18" s="99">
        <v>11</v>
      </c>
      <c r="O18" s="99">
        <v>2</v>
      </c>
      <c r="P18" s="99">
        <v>13</v>
      </c>
      <c r="Q18" s="224" t="s">
        <v>304</v>
      </c>
    </row>
    <row r="19" spans="1:17" x14ac:dyDescent="0.55000000000000004">
      <c r="A19" s="95">
        <v>403846</v>
      </c>
      <c r="B19" s="19"/>
      <c r="C19" s="157"/>
      <c r="D19" s="19"/>
      <c r="E19" s="19"/>
      <c r="F19" s="19"/>
      <c r="G19" s="19"/>
      <c r="H19" s="19"/>
      <c r="I19" s="19"/>
      <c r="J19" s="19"/>
      <c r="K19" s="19"/>
      <c r="L19" s="19"/>
      <c r="M19" s="19"/>
      <c r="N19" s="19"/>
      <c r="O19" s="19"/>
      <c r="P19" s="19"/>
      <c r="Q19" s="224"/>
    </row>
    <row r="20" spans="1:17" ht="57" customHeight="1" thickBot="1" x14ac:dyDescent="0.6">
      <c r="A20" s="105"/>
      <c r="B20" s="21"/>
      <c r="C20" s="51"/>
      <c r="D20" s="21"/>
      <c r="E20" s="106" t="s">
        <v>11</v>
      </c>
      <c r="F20" s="107">
        <f t="shared" ref="F20:P20" si="3">(SUM(F18:F18))</f>
        <v>194</v>
      </c>
      <c r="G20" s="107">
        <f t="shared" si="3"/>
        <v>8</v>
      </c>
      <c r="H20" s="107">
        <f t="shared" si="3"/>
        <v>1</v>
      </c>
      <c r="I20" s="107">
        <f t="shared" si="3"/>
        <v>0</v>
      </c>
      <c r="J20" s="107">
        <f t="shared" si="3"/>
        <v>0</v>
      </c>
      <c r="K20" s="107">
        <f t="shared" si="3"/>
        <v>0</v>
      </c>
      <c r="L20" s="107">
        <f t="shared" si="3"/>
        <v>258</v>
      </c>
      <c r="M20" s="107">
        <f t="shared" si="3"/>
        <v>35</v>
      </c>
      <c r="N20" s="107">
        <f t="shared" si="3"/>
        <v>11</v>
      </c>
      <c r="O20" s="107">
        <f t="shared" si="3"/>
        <v>2</v>
      </c>
      <c r="P20" s="107">
        <f t="shared" si="3"/>
        <v>13</v>
      </c>
      <c r="Q20" s="226"/>
    </row>
    <row r="21" spans="1:17" x14ac:dyDescent="0.55000000000000004">
      <c r="A21" s="206" t="s">
        <v>603</v>
      </c>
      <c r="B21" s="207"/>
      <c r="C21" s="207"/>
      <c r="D21" s="22"/>
      <c r="E21" s="62"/>
      <c r="F21" s="63"/>
      <c r="G21" s="63"/>
      <c r="H21" s="63"/>
      <c r="I21" s="63"/>
      <c r="J21" s="63"/>
      <c r="K21" s="63"/>
      <c r="L21" s="63"/>
      <c r="M21" s="63"/>
      <c r="N21" s="63"/>
      <c r="O21" s="63"/>
      <c r="P21" s="63"/>
      <c r="Q21" s="88"/>
    </row>
    <row r="22" spans="1:17" x14ac:dyDescent="0.55000000000000004">
      <c r="A22" s="95">
        <v>903777</v>
      </c>
      <c r="B22" s="96" t="s">
        <v>59</v>
      </c>
      <c r="C22" s="97" t="s">
        <v>604</v>
      </c>
      <c r="D22" s="19" t="s">
        <v>26</v>
      </c>
      <c r="E22" s="96" t="s">
        <v>339</v>
      </c>
      <c r="F22" s="98">
        <v>196</v>
      </c>
      <c r="G22" s="99">
        <v>79</v>
      </c>
      <c r="H22" s="99">
        <v>9</v>
      </c>
      <c r="I22" s="99">
        <v>1</v>
      </c>
      <c r="J22" s="99">
        <v>0</v>
      </c>
      <c r="K22" s="99">
        <v>0</v>
      </c>
      <c r="L22" s="99">
        <v>188</v>
      </c>
      <c r="M22" s="99">
        <v>15</v>
      </c>
      <c r="N22" s="99">
        <v>6</v>
      </c>
      <c r="O22" s="99">
        <v>2</v>
      </c>
      <c r="P22" s="99">
        <v>12</v>
      </c>
      <c r="Q22" s="224" t="s">
        <v>605</v>
      </c>
    </row>
    <row r="23" spans="1:17" x14ac:dyDescent="0.55000000000000004">
      <c r="A23" s="95">
        <v>404129</v>
      </c>
      <c r="B23" s="19"/>
      <c r="C23" s="157"/>
      <c r="D23" s="19"/>
      <c r="E23" s="19"/>
      <c r="F23" s="19"/>
      <c r="G23" s="19"/>
      <c r="H23" s="19"/>
      <c r="I23" s="19"/>
      <c r="J23" s="19"/>
      <c r="K23" s="19"/>
      <c r="L23" s="19"/>
      <c r="M23" s="19"/>
      <c r="N23" s="19"/>
      <c r="O23" s="19"/>
      <c r="P23" s="19"/>
      <c r="Q23" s="224"/>
    </row>
    <row r="24" spans="1:17" ht="29.4" thickBot="1" x14ac:dyDescent="0.6">
      <c r="A24" s="105"/>
      <c r="B24" s="21"/>
      <c r="C24" s="51"/>
      <c r="D24" s="21"/>
      <c r="E24" s="106" t="s">
        <v>11</v>
      </c>
      <c r="F24" s="107">
        <f t="shared" ref="F24:P24" si="4">(SUM(F22:F22))</f>
        <v>196</v>
      </c>
      <c r="G24" s="107">
        <f t="shared" si="4"/>
        <v>79</v>
      </c>
      <c r="H24" s="107">
        <f t="shared" si="4"/>
        <v>9</v>
      </c>
      <c r="I24" s="107">
        <f t="shared" si="4"/>
        <v>1</v>
      </c>
      <c r="J24" s="107">
        <f t="shared" si="4"/>
        <v>0</v>
      </c>
      <c r="K24" s="107">
        <f t="shared" si="4"/>
        <v>0</v>
      </c>
      <c r="L24" s="107">
        <f t="shared" si="4"/>
        <v>188</v>
      </c>
      <c r="M24" s="107">
        <f t="shared" si="4"/>
        <v>15</v>
      </c>
      <c r="N24" s="107">
        <f t="shared" si="4"/>
        <v>6</v>
      </c>
      <c r="O24" s="107">
        <f t="shared" si="4"/>
        <v>2</v>
      </c>
      <c r="P24" s="107">
        <f t="shared" si="4"/>
        <v>12</v>
      </c>
      <c r="Q24" s="226"/>
    </row>
    <row r="25" spans="1:17" x14ac:dyDescent="0.55000000000000004">
      <c r="A25" s="206" t="s">
        <v>481</v>
      </c>
      <c r="B25" s="207"/>
      <c r="C25" s="207"/>
      <c r="D25" s="22"/>
      <c r="E25" s="62"/>
      <c r="F25" s="63"/>
      <c r="G25" s="63"/>
      <c r="H25" s="63"/>
      <c r="I25" s="63"/>
      <c r="J25" s="63"/>
      <c r="K25" s="63"/>
      <c r="L25" s="63"/>
      <c r="M25" s="63"/>
      <c r="N25" s="63"/>
      <c r="O25" s="63"/>
      <c r="P25" s="63"/>
      <c r="Q25" s="80"/>
    </row>
    <row r="26" spans="1:17" x14ac:dyDescent="0.55000000000000004">
      <c r="A26" s="95">
        <v>903600</v>
      </c>
      <c r="B26" s="96" t="s">
        <v>99</v>
      </c>
      <c r="C26" s="97" t="s">
        <v>477</v>
      </c>
      <c r="D26" s="19" t="s">
        <v>50</v>
      </c>
      <c r="E26" s="96" t="s">
        <v>328</v>
      </c>
      <c r="F26" s="108">
        <v>139</v>
      </c>
      <c r="G26" s="109">
        <v>72</v>
      </c>
      <c r="H26" s="109">
        <v>8</v>
      </c>
      <c r="I26" s="109">
        <v>2</v>
      </c>
      <c r="J26" s="109">
        <v>0</v>
      </c>
      <c r="K26" s="109">
        <v>8</v>
      </c>
      <c r="L26" s="109">
        <v>259</v>
      </c>
      <c r="M26" s="109">
        <v>17</v>
      </c>
      <c r="N26" s="109">
        <v>2</v>
      </c>
      <c r="O26" s="109">
        <v>3</v>
      </c>
      <c r="P26" s="109">
        <v>3</v>
      </c>
      <c r="Q26" s="224" t="s">
        <v>546</v>
      </c>
    </row>
    <row r="27" spans="1:17" x14ac:dyDescent="0.55000000000000004">
      <c r="A27" s="95">
        <v>403847</v>
      </c>
      <c r="B27" s="19"/>
      <c r="C27" s="157"/>
      <c r="D27" s="19"/>
      <c r="E27" s="19"/>
      <c r="F27" s="19"/>
      <c r="G27" s="19"/>
      <c r="H27" s="19"/>
      <c r="I27" s="19"/>
      <c r="J27" s="19"/>
      <c r="K27" s="19"/>
      <c r="L27" s="19"/>
      <c r="M27" s="19"/>
      <c r="N27" s="19"/>
      <c r="O27" s="19"/>
      <c r="P27" s="19"/>
      <c r="Q27" s="224"/>
    </row>
    <row r="28" spans="1:17" ht="29.4" thickBot="1" x14ac:dyDescent="0.6">
      <c r="A28" s="105"/>
      <c r="B28" s="21"/>
      <c r="C28" s="51"/>
      <c r="D28" s="21"/>
      <c r="E28" s="106" t="s">
        <v>11</v>
      </c>
      <c r="F28" s="107">
        <f t="shared" ref="F28:P28" si="5">(SUM(F26:F26))</f>
        <v>139</v>
      </c>
      <c r="G28" s="107">
        <f t="shared" si="5"/>
        <v>72</v>
      </c>
      <c r="H28" s="107">
        <f t="shared" si="5"/>
        <v>8</v>
      </c>
      <c r="I28" s="107">
        <f t="shared" si="5"/>
        <v>2</v>
      </c>
      <c r="J28" s="107">
        <f t="shared" si="5"/>
        <v>0</v>
      </c>
      <c r="K28" s="107">
        <f t="shared" si="5"/>
        <v>8</v>
      </c>
      <c r="L28" s="107">
        <f t="shared" si="5"/>
        <v>259</v>
      </c>
      <c r="M28" s="107">
        <f t="shared" si="5"/>
        <v>17</v>
      </c>
      <c r="N28" s="107">
        <f t="shared" si="5"/>
        <v>2</v>
      </c>
      <c r="O28" s="107">
        <f t="shared" si="5"/>
        <v>3</v>
      </c>
      <c r="P28" s="107">
        <f t="shared" si="5"/>
        <v>3</v>
      </c>
      <c r="Q28" s="234"/>
    </row>
    <row r="29" spans="1:17" x14ac:dyDescent="0.55000000000000004">
      <c r="A29" s="206" t="s">
        <v>431</v>
      </c>
      <c r="B29" s="207"/>
      <c r="C29" s="207"/>
      <c r="D29" s="22"/>
      <c r="E29" s="62"/>
      <c r="F29" s="63"/>
      <c r="G29" s="63"/>
      <c r="H29" s="63"/>
      <c r="I29" s="63"/>
      <c r="J29" s="63"/>
      <c r="K29" s="63"/>
      <c r="L29" s="63"/>
      <c r="M29" s="63"/>
      <c r="N29" s="63"/>
      <c r="O29" s="63"/>
      <c r="P29" s="63"/>
      <c r="Q29" s="88"/>
    </row>
    <row r="30" spans="1:17" x14ac:dyDescent="0.55000000000000004">
      <c r="A30" s="95">
        <v>903632</v>
      </c>
      <c r="B30" s="96" t="s">
        <v>99</v>
      </c>
      <c r="C30" s="97" t="s">
        <v>305</v>
      </c>
      <c r="D30" s="19" t="s">
        <v>50</v>
      </c>
      <c r="E30" s="96" t="s">
        <v>316</v>
      </c>
      <c r="F30" s="108">
        <v>114</v>
      </c>
      <c r="G30" s="109">
        <v>28</v>
      </c>
      <c r="H30" s="109">
        <v>3</v>
      </c>
      <c r="I30" s="109">
        <v>0</v>
      </c>
      <c r="J30" s="109">
        <v>0</v>
      </c>
      <c r="K30" s="109">
        <v>4</v>
      </c>
      <c r="L30" s="109">
        <v>378</v>
      </c>
      <c r="M30" s="109">
        <v>21</v>
      </c>
      <c r="N30" s="109">
        <v>2</v>
      </c>
      <c r="O30" s="109">
        <v>5</v>
      </c>
      <c r="P30" s="109">
        <v>2</v>
      </c>
      <c r="Q30" s="224" t="s">
        <v>306</v>
      </c>
    </row>
    <row r="31" spans="1:17" x14ac:dyDescent="0.55000000000000004">
      <c r="A31" s="95">
        <v>300240</v>
      </c>
      <c r="B31" s="19"/>
      <c r="C31" s="157"/>
      <c r="D31" s="19"/>
      <c r="E31" s="19"/>
      <c r="F31" s="19"/>
      <c r="G31" s="19"/>
      <c r="H31" s="19"/>
      <c r="I31" s="19"/>
      <c r="J31" s="19"/>
      <c r="K31" s="19"/>
      <c r="L31" s="19"/>
      <c r="M31" s="19"/>
      <c r="N31" s="19"/>
      <c r="O31" s="19"/>
      <c r="P31" s="19"/>
      <c r="Q31" s="224"/>
    </row>
    <row r="32" spans="1:17" ht="29.4" thickBot="1" x14ac:dyDescent="0.6">
      <c r="A32" s="105"/>
      <c r="B32" s="21"/>
      <c r="C32" s="51"/>
      <c r="D32" s="21"/>
      <c r="E32" s="106" t="s">
        <v>11</v>
      </c>
      <c r="F32" s="107">
        <f t="shared" ref="F32:P32" si="6">(SUM(F30:F30))</f>
        <v>114</v>
      </c>
      <c r="G32" s="107">
        <f t="shared" si="6"/>
        <v>28</v>
      </c>
      <c r="H32" s="107">
        <f t="shared" si="6"/>
        <v>3</v>
      </c>
      <c r="I32" s="107">
        <f t="shared" si="6"/>
        <v>0</v>
      </c>
      <c r="J32" s="107">
        <f t="shared" si="6"/>
        <v>0</v>
      </c>
      <c r="K32" s="107">
        <f t="shared" si="6"/>
        <v>4</v>
      </c>
      <c r="L32" s="107">
        <f t="shared" si="6"/>
        <v>378</v>
      </c>
      <c r="M32" s="107">
        <f t="shared" si="6"/>
        <v>21</v>
      </c>
      <c r="N32" s="107">
        <f t="shared" si="6"/>
        <v>2</v>
      </c>
      <c r="O32" s="107">
        <f t="shared" si="6"/>
        <v>5</v>
      </c>
      <c r="P32" s="107">
        <f t="shared" si="6"/>
        <v>2</v>
      </c>
      <c r="Q32" s="234"/>
    </row>
    <row r="33" spans="1:17" x14ac:dyDescent="0.55000000000000004">
      <c r="A33" s="206" t="s">
        <v>432</v>
      </c>
      <c r="B33" s="207"/>
      <c r="C33" s="207"/>
      <c r="D33" s="22"/>
      <c r="E33" s="62"/>
      <c r="F33" s="63"/>
      <c r="G33" s="63"/>
      <c r="H33" s="63"/>
      <c r="I33" s="63"/>
      <c r="J33" s="63"/>
      <c r="K33" s="63"/>
      <c r="L33" s="63"/>
      <c r="M33" s="63"/>
      <c r="N33" s="63"/>
      <c r="O33" s="63"/>
      <c r="P33" s="63"/>
      <c r="Q33" s="88"/>
    </row>
    <row r="34" spans="1:17" x14ac:dyDescent="0.55000000000000004">
      <c r="A34" s="95">
        <v>903633</v>
      </c>
      <c r="B34" s="96" t="s">
        <v>99</v>
      </c>
      <c r="C34" s="97" t="s">
        <v>307</v>
      </c>
      <c r="D34" s="19" t="s">
        <v>50</v>
      </c>
      <c r="E34" s="96" t="s">
        <v>339</v>
      </c>
      <c r="F34" s="108">
        <v>295</v>
      </c>
      <c r="G34" s="109">
        <v>193</v>
      </c>
      <c r="H34" s="109">
        <v>21</v>
      </c>
      <c r="I34" s="109">
        <v>3</v>
      </c>
      <c r="J34" s="109">
        <v>0</v>
      </c>
      <c r="K34" s="109">
        <v>0</v>
      </c>
      <c r="L34" s="109">
        <v>631</v>
      </c>
      <c r="M34" s="109">
        <v>17</v>
      </c>
      <c r="N34" s="109">
        <v>5</v>
      </c>
      <c r="O34" s="109">
        <v>4</v>
      </c>
      <c r="P34" s="109">
        <v>4</v>
      </c>
      <c r="Q34" s="224" t="s">
        <v>547</v>
      </c>
    </row>
    <row r="35" spans="1:17" x14ac:dyDescent="0.55000000000000004">
      <c r="A35" s="95">
        <v>300581</v>
      </c>
      <c r="B35" s="19"/>
      <c r="C35" s="157"/>
      <c r="D35" s="19"/>
      <c r="E35" s="19"/>
      <c r="F35" s="19"/>
      <c r="G35" s="19"/>
      <c r="H35" s="19"/>
      <c r="I35" s="19"/>
      <c r="J35" s="19"/>
      <c r="K35" s="19"/>
      <c r="L35" s="19"/>
      <c r="M35" s="19"/>
      <c r="N35" s="19"/>
      <c r="O35" s="19"/>
      <c r="P35" s="19"/>
      <c r="Q35" s="224"/>
    </row>
    <row r="36" spans="1:17" ht="29.4" thickBot="1" x14ac:dyDescent="0.6">
      <c r="A36" s="105"/>
      <c r="B36" s="21"/>
      <c r="C36" s="51"/>
      <c r="D36" s="21"/>
      <c r="E36" s="106" t="s">
        <v>11</v>
      </c>
      <c r="F36" s="107">
        <f t="shared" ref="F36:P36" si="7">(SUM(F34:F34))</f>
        <v>295</v>
      </c>
      <c r="G36" s="107">
        <f t="shared" si="7"/>
        <v>193</v>
      </c>
      <c r="H36" s="107">
        <f t="shared" si="7"/>
        <v>21</v>
      </c>
      <c r="I36" s="107">
        <f t="shared" si="7"/>
        <v>3</v>
      </c>
      <c r="J36" s="107">
        <f t="shared" si="7"/>
        <v>0</v>
      </c>
      <c r="K36" s="107">
        <f t="shared" si="7"/>
        <v>0</v>
      </c>
      <c r="L36" s="107">
        <f t="shared" si="7"/>
        <v>631</v>
      </c>
      <c r="M36" s="107">
        <f t="shared" si="7"/>
        <v>17</v>
      </c>
      <c r="N36" s="107">
        <f t="shared" si="7"/>
        <v>5</v>
      </c>
      <c r="O36" s="107">
        <f t="shared" si="7"/>
        <v>4</v>
      </c>
      <c r="P36" s="107">
        <f t="shared" si="7"/>
        <v>4</v>
      </c>
      <c r="Q36" s="234"/>
    </row>
    <row r="37" spans="1:17" x14ac:dyDescent="0.55000000000000004">
      <c r="A37" s="206" t="s">
        <v>433</v>
      </c>
      <c r="B37" s="207"/>
      <c r="C37" s="207"/>
      <c r="D37" s="22"/>
      <c r="E37" s="62"/>
      <c r="F37" s="63"/>
      <c r="G37" s="63"/>
      <c r="H37" s="63"/>
      <c r="I37" s="63"/>
      <c r="J37" s="63"/>
      <c r="K37" s="63"/>
      <c r="L37" s="63"/>
      <c r="M37" s="63"/>
      <c r="N37" s="63"/>
      <c r="O37" s="63"/>
      <c r="P37" s="63"/>
      <c r="Q37" s="88"/>
    </row>
    <row r="38" spans="1:17" x14ac:dyDescent="0.55000000000000004">
      <c r="A38" s="95">
        <v>903631</v>
      </c>
      <c r="B38" s="96" t="s">
        <v>99</v>
      </c>
      <c r="C38" s="97" t="s">
        <v>308</v>
      </c>
      <c r="D38" s="19" t="s">
        <v>50</v>
      </c>
      <c r="E38" s="96" t="s">
        <v>321</v>
      </c>
      <c r="F38" s="108">
        <v>15</v>
      </c>
      <c r="G38" s="109">
        <v>1</v>
      </c>
      <c r="H38" s="109">
        <v>0</v>
      </c>
      <c r="I38" s="109">
        <v>0</v>
      </c>
      <c r="J38" s="109">
        <v>0</v>
      </c>
      <c r="K38" s="109">
        <v>0</v>
      </c>
      <c r="L38" s="109">
        <v>77</v>
      </c>
      <c r="M38" s="109">
        <v>3</v>
      </c>
      <c r="N38" s="109">
        <v>2</v>
      </c>
      <c r="O38" s="109">
        <v>1</v>
      </c>
      <c r="P38" s="109">
        <v>1</v>
      </c>
      <c r="Q38" s="224" t="s">
        <v>493</v>
      </c>
    </row>
    <row r="39" spans="1:17" x14ac:dyDescent="0.55000000000000004">
      <c r="A39" s="95">
        <v>302777</v>
      </c>
      <c r="B39" s="19"/>
      <c r="C39" s="157"/>
      <c r="D39" s="19"/>
      <c r="E39" s="19"/>
      <c r="F39" s="19"/>
      <c r="G39" s="19"/>
      <c r="H39" s="19"/>
      <c r="I39" s="19"/>
      <c r="J39" s="19"/>
      <c r="K39" s="19"/>
      <c r="L39" s="19"/>
      <c r="M39" s="19"/>
      <c r="N39" s="19"/>
      <c r="O39" s="19"/>
      <c r="P39" s="19"/>
      <c r="Q39" s="224"/>
    </row>
    <row r="40" spans="1:17" ht="27" customHeight="1" thickBot="1" x14ac:dyDescent="0.6">
      <c r="A40" s="105"/>
      <c r="B40" s="21"/>
      <c r="C40" s="51"/>
      <c r="D40" s="21"/>
      <c r="E40" s="106" t="s">
        <v>11</v>
      </c>
      <c r="F40" s="107">
        <f t="shared" ref="F40:P40" si="8">(SUM(F38:F38))</f>
        <v>15</v>
      </c>
      <c r="G40" s="107">
        <f t="shared" si="8"/>
        <v>1</v>
      </c>
      <c r="H40" s="107">
        <f t="shared" si="8"/>
        <v>0</v>
      </c>
      <c r="I40" s="107">
        <f t="shared" si="8"/>
        <v>0</v>
      </c>
      <c r="J40" s="107">
        <f t="shared" si="8"/>
        <v>0</v>
      </c>
      <c r="K40" s="107">
        <f t="shared" si="8"/>
        <v>0</v>
      </c>
      <c r="L40" s="107">
        <f t="shared" si="8"/>
        <v>77</v>
      </c>
      <c r="M40" s="107">
        <f t="shared" si="8"/>
        <v>3</v>
      </c>
      <c r="N40" s="107">
        <f t="shared" si="8"/>
        <v>2</v>
      </c>
      <c r="O40" s="107">
        <f t="shared" si="8"/>
        <v>1</v>
      </c>
      <c r="P40" s="107">
        <f t="shared" si="8"/>
        <v>1</v>
      </c>
      <c r="Q40" s="234"/>
    </row>
    <row r="41" spans="1:17" ht="27" customHeight="1" x14ac:dyDescent="0.55000000000000004">
      <c r="A41" s="206" t="s">
        <v>434</v>
      </c>
      <c r="B41" s="207"/>
      <c r="C41" s="207"/>
      <c r="D41" s="22"/>
      <c r="E41" s="62"/>
      <c r="F41" s="63"/>
      <c r="G41" s="63"/>
      <c r="H41" s="63"/>
      <c r="I41" s="63"/>
      <c r="J41" s="63"/>
      <c r="K41" s="63"/>
      <c r="L41" s="63"/>
      <c r="M41" s="63"/>
      <c r="N41" s="63"/>
      <c r="O41" s="63"/>
      <c r="P41" s="63"/>
      <c r="Q41" s="88"/>
    </row>
    <row r="42" spans="1:17" x14ac:dyDescent="0.55000000000000004">
      <c r="A42" s="188">
        <v>903738</v>
      </c>
      <c r="B42" s="96" t="s">
        <v>99</v>
      </c>
      <c r="C42" s="97" t="s">
        <v>357</v>
      </c>
      <c r="D42" s="19" t="s">
        <v>491</v>
      </c>
      <c r="E42" s="96" t="s">
        <v>492</v>
      </c>
      <c r="F42" s="108">
        <v>201</v>
      </c>
      <c r="G42" s="109">
        <v>157</v>
      </c>
      <c r="H42" s="109">
        <v>17</v>
      </c>
      <c r="I42" s="109">
        <v>3</v>
      </c>
      <c r="J42" s="109">
        <v>0</v>
      </c>
      <c r="K42" s="109">
        <v>8</v>
      </c>
      <c r="L42" s="109">
        <v>490</v>
      </c>
      <c r="M42" s="109">
        <v>10</v>
      </c>
      <c r="N42" s="109">
        <v>2</v>
      </c>
      <c r="O42" s="109">
        <v>5</v>
      </c>
      <c r="P42" s="109">
        <v>2</v>
      </c>
      <c r="Q42" s="224" t="s">
        <v>358</v>
      </c>
    </row>
    <row r="43" spans="1:17" x14ac:dyDescent="0.55000000000000004">
      <c r="A43" s="95">
        <v>403946</v>
      </c>
      <c r="B43" s="19"/>
      <c r="C43" s="157"/>
      <c r="D43" s="19"/>
      <c r="E43" s="159"/>
      <c r="F43" s="19"/>
      <c r="G43" s="19"/>
      <c r="H43" s="19"/>
      <c r="I43" s="19"/>
      <c r="J43" s="19"/>
      <c r="K43" s="19"/>
      <c r="L43" s="19"/>
      <c r="M43" s="19"/>
      <c r="N43" s="19"/>
      <c r="O43" s="19"/>
      <c r="P43" s="19"/>
      <c r="Q43" s="224"/>
    </row>
    <row r="44" spans="1:17" ht="29.4" thickBot="1" x14ac:dyDescent="0.6">
      <c r="A44" s="141"/>
      <c r="B44" s="142"/>
      <c r="C44" s="143"/>
      <c r="D44" s="142"/>
      <c r="E44" s="144" t="s">
        <v>11</v>
      </c>
      <c r="F44" s="145">
        <f t="shared" ref="F44:P44" si="9">(SUM(F42:F42))</f>
        <v>201</v>
      </c>
      <c r="G44" s="145">
        <f t="shared" si="9"/>
        <v>157</v>
      </c>
      <c r="H44" s="145">
        <f t="shared" si="9"/>
        <v>17</v>
      </c>
      <c r="I44" s="145">
        <f t="shared" si="9"/>
        <v>3</v>
      </c>
      <c r="J44" s="145">
        <f t="shared" si="9"/>
        <v>0</v>
      </c>
      <c r="K44" s="145">
        <f t="shared" si="9"/>
        <v>8</v>
      </c>
      <c r="L44" s="145">
        <f t="shared" si="9"/>
        <v>490</v>
      </c>
      <c r="M44" s="145">
        <f t="shared" si="9"/>
        <v>10</v>
      </c>
      <c r="N44" s="145">
        <f t="shared" si="9"/>
        <v>2</v>
      </c>
      <c r="O44" s="145">
        <f t="shared" si="9"/>
        <v>5</v>
      </c>
      <c r="P44" s="145">
        <f t="shared" si="9"/>
        <v>2</v>
      </c>
      <c r="Q44" s="235"/>
    </row>
    <row r="45" spans="1:17" x14ac:dyDescent="0.55000000000000004">
      <c r="A45" s="206" t="s">
        <v>623</v>
      </c>
      <c r="B45" s="207"/>
      <c r="C45" s="207"/>
      <c r="D45" s="191"/>
      <c r="E45" s="192"/>
      <c r="F45" s="63"/>
      <c r="G45" s="63"/>
      <c r="H45" s="63"/>
      <c r="I45" s="63"/>
      <c r="J45" s="63"/>
      <c r="K45" s="63"/>
      <c r="L45" s="63"/>
      <c r="M45" s="63"/>
      <c r="N45" s="63"/>
      <c r="O45" s="63"/>
      <c r="P45" s="63"/>
      <c r="Q45" s="88"/>
    </row>
    <row r="46" spans="1:17" x14ac:dyDescent="0.55000000000000004">
      <c r="A46" s="95">
        <v>103319</v>
      </c>
      <c r="B46" s="96" t="s">
        <v>99</v>
      </c>
      <c r="C46" s="97" t="s">
        <v>291</v>
      </c>
      <c r="D46" s="19" t="s">
        <v>50</v>
      </c>
      <c r="E46" s="96" t="s">
        <v>624</v>
      </c>
      <c r="F46" s="108">
        <v>35</v>
      </c>
      <c r="G46" s="109">
        <v>0</v>
      </c>
      <c r="H46" s="109">
        <v>0</v>
      </c>
      <c r="I46" s="109">
        <v>0</v>
      </c>
      <c r="J46" s="109">
        <v>0</v>
      </c>
      <c r="K46" s="109">
        <v>0</v>
      </c>
      <c r="L46" s="109">
        <v>65</v>
      </c>
      <c r="M46" s="109">
        <v>8</v>
      </c>
      <c r="N46" s="109">
        <v>2</v>
      </c>
      <c r="O46" s="109">
        <v>5</v>
      </c>
      <c r="P46" s="109">
        <v>0</v>
      </c>
      <c r="Q46" s="224" t="s">
        <v>116</v>
      </c>
    </row>
    <row r="47" spans="1:17" x14ac:dyDescent="0.55000000000000004">
      <c r="A47" s="95"/>
      <c r="B47" s="19"/>
      <c r="C47" s="157"/>
      <c r="D47" s="19"/>
      <c r="E47" s="19"/>
      <c r="F47" s="19"/>
      <c r="G47" s="19"/>
      <c r="H47" s="19"/>
      <c r="I47" s="19"/>
      <c r="J47" s="19"/>
      <c r="K47" s="19"/>
      <c r="L47" s="19"/>
      <c r="M47" s="19"/>
      <c r="N47" s="19"/>
      <c r="O47" s="19"/>
      <c r="P47" s="19"/>
      <c r="Q47" s="224"/>
    </row>
    <row r="48" spans="1:17" x14ac:dyDescent="0.55000000000000004">
      <c r="A48" s="105"/>
      <c r="B48" s="21"/>
      <c r="C48" s="51"/>
      <c r="D48" s="21"/>
      <c r="E48" s="106" t="s">
        <v>11</v>
      </c>
      <c r="F48" s="107">
        <f t="shared" ref="F48:P48" si="10">(SUM(F46:F46))</f>
        <v>35</v>
      </c>
      <c r="G48" s="107">
        <f t="shared" si="10"/>
        <v>0</v>
      </c>
      <c r="H48" s="107">
        <f t="shared" si="10"/>
        <v>0</v>
      </c>
      <c r="I48" s="107">
        <f t="shared" si="10"/>
        <v>0</v>
      </c>
      <c r="J48" s="107">
        <f t="shared" si="10"/>
        <v>0</v>
      </c>
      <c r="K48" s="107">
        <f t="shared" si="10"/>
        <v>0</v>
      </c>
      <c r="L48" s="107">
        <f t="shared" si="10"/>
        <v>65</v>
      </c>
      <c r="M48" s="107">
        <f t="shared" si="10"/>
        <v>8</v>
      </c>
      <c r="N48" s="107">
        <f t="shared" si="10"/>
        <v>2</v>
      </c>
      <c r="O48" s="107">
        <f t="shared" si="10"/>
        <v>5</v>
      </c>
      <c r="P48" s="107">
        <f t="shared" si="10"/>
        <v>0</v>
      </c>
      <c r="Q48" s="234"/>
    </row>
    <row r="49" spans="1:17" ht="25.8" x14ac:dyDescent="0.5">
      <c r="A49" s="196" t="s">
        <v>343</v>
      </c>
      <c r="B49" s="196"/>
      <c r="C49" s="196"/>
      <c r="D49" s="196"/>
      <c r="E49" s="196"/>
      <c r="F49" s="196"/>
      <c r="G49" s="196"/>
      <c r="H49" s="196"/>
      <c r="I49" s="196"/>
      <c r="J49" s="196"/>
      <c r="K49" s="196"/>
      <c r="L49" s="196"/>
      <c r="M49" s="196"/>
      <c r="N49" s="196"/>
      <c r="O49" s="196"/>
      <c r="P49" s="196"/>
      <c r="Q49" s="196"/>
    </row>
    <row r="50" spans="1:17" ht="25.8" x14ac:dyDescent="0.5">
      <c r="A50" s="196" t="s">
        <v>344</v>
      </c>
      <c r="B50" s="196"/>
      <c r="C50" s="196"/>
      <c r="D50" s="196"/>
      <c r="E50" s="196"/>
      <c r="F50" s="196"/>
      <c r="G50" s="196"/>
      <c r="H50" s="196"/>
      <c r="I50" s="196"/>
      <c r="J50" s="196"/>
      <c r="K50" s="196"/>
      <c r="L50" s="196"/>
      <c r="M50" s="196"/>
      <c r="N50" s="196"/>
      <c r="O50" s="196"/>
      <c r="P50" s="196"/>
      <c r="Q50" s="196"/>
    </row>
    <row r="51" spans="1:17" ht="25.8" x14ac:dyDescent="0.5">
      <c r="A51" s="196" t="s">
        <v>345</v>
      </c>
      <c r="B51" s="196"/>
      <c r="C51" s="196"/>
      <c r="D51" s="196"/>
      <c r="E51" s="196"/>
      <c r="F51" s="196"/>
      <c r="G51" s="196"/>
      <c r="H51" s="196"/>
      <c r="I51" s="196"/>
      <c r="J51" s="196"/>
      <c r="K51" s="196"/>
      <c r="L51" s="196"/>
      <c r="M51" s="196"/>
      <c r="N51" s="196"/>
      <c r="O51" s="196"/>
      <c r="P51" s="196"/>
      <c r="Q51" s="196"/>
    </row>
  </sheetData>
  <mergeCells count="26">
    <mergeCell ref="F2:P2"/>
    <mergeCell ref="Q6:Q8"/>
    <mergeCell ref="Q10:Q12"/>
    <mergeCell ref="Q14:Q16"/>
    <mergeCell ref="Q18:Q20"/>
    <mergeCell ref="A5:C5"/>
    <mergeCell ref="A9:C9"/>
    <mergeCell ref="A13:C13"/>
    <mergeCell ref="A17:C17"/>
    <mergeCell ref="A25:C25"/>
    <mergeCell ref="A21:C21"/>
    <mergeCell ref="A49:Q49"/>
    <mergeCell ref="A50:Q50"/>
    <mergeCell ref="A51:Q51"/>
    <mergeCell ref="Q22:Q24"/>
    <mergeCell ref="A29:C29"/>
    <mergeCell ref="A33:C33"/>
    <mergeCell ref="A37:C37"/>
    <mergeCell ref="A41:C41"/>
    <mergeCell ref="Q26:Q28"/>
    <mergeCell ref="Q42:Q44"/>
    <mergeCell ref="Q30:Q32"/>
    <mergeCell ref="Q34:Q36"/>
    <mergeCell ref="Q38:Q40"/>
    <mergeCell ref="A45:C45"/>
    <mergeCell ref="Q46:Q48"/>
  </mergeCells>
  <pageMargins left="0.7" right="0.7" top="0.75" bottom="0.75" header="0.3" footer="0.3"/>
  <pageSetup scale="11"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K-8 IPMs</vt:lpstr>
      <vt:lpstr>9-12 IPMs</vt:lpstr>
      <vt:lpstr>IPEs</vt:lpstr>
      <vt:lpstr>IPPs</vt:lpstr>
      <vt:lpstr>Entree-Side Lettuce Salads</vt:lpstr>
      <vt:lpstr>Vegetable Side Dishes</vt:lpstr>
      <vt:lpstr>'K-8 IPMs'!Print_Area</vt:lpstr>
      <vt:lpstr>'Vegetable Side Dishes'!Print_Area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Ilardok</dc:creator>
  <cp:lastModifiedBy>Chelsea Gurley</cp:lastModifiedBy>
  <cp:lastPrinted>2022-07-26T14:28:45Z</cp:lastPrinted>
  <dcterms:created xsi:type="dcterms:W3CDTF">2013-07-29T13:13:16Z</dcterms:created>
  <dcterms:modified xsi:type="dcterms:W3CDTF">2024-03-18T13:41:42Z</dcterms:modified>
</cp:coreProperties>
</file>